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29" activeTab="0"/>
  </bookViews>
  <sheets>
    <sheet name="Portada" sheetId="1" r:id="rId1"/>
    <sheet name="ReporteTrimestral" sheetId="2" r:id="rId2"/>
  </sheets>
  <definedNames>
    <definedName name="_xlnm.Print_Area" localSheetId="0">'Portada'!$B$2:$N$14</definedName>
    <definedName name="_xlnm.Print_Area" localSheetId="1">'ReporteTrimestral'!$B$2:$AE$55</definedName>
    <definedName name="_xlnm.Print_Titles" localSheetId="1">'ReporteTrimestral'!$1:$11</definedName>
  </definedNames>
  <calcPr fullCalcOnLoad="1"/>
</workbook>
</file>

<file path=xl/sharedStrings.xml><?xml version="1.0" encoding="utf-8"?>
<sst xmlns="http://schemas.openxmlformats.org/spreadsheetml/2006/main" count="772" uniqueCount="230">
  <si>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</si>
  <si>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</si>
  <si>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</si>
  <si>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</si>
  <si>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</si>
  <si>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Puebla</t>
  </si>
  <si>
    <t xml:space="preserve"> Informes sobre la Situación Económica, las Finanzas Públicas y la Deuda Pública</t>
  </si>
  <si>
    <t>Total: 43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</si>
  <si>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</si>
  <si>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</si>
  <si>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</si>
  <si>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</si>
  <si>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</si>
  <si>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</si>
  <si>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</si>
  <si>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</si>
  <si>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</si>
  <si>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</si>
  <si>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</si>
  <si>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</si>
  <si>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</si>
  <si>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</si>
  <si>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</si>
  <si>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</si>
  <si>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</si>
  <si>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</si>
  <si>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</si>
  <si>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</si>
  <si>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</si>
  <si>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</si>
  <si>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</si>
  <si>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</si>
  <si>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</si>
  <si>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</si>
  <si>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</si>
  <si>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</si>
  <si>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</si>
  <si>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</si>
  <si>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</si>
  <si>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</si>
  <si>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PUE16160200644933</t>
  </si>
  <si>
    <t>Construcción De Aula En Bachillerato Hector Azar Cct 21ebh0640u - 52081</t>
  </si>
  <si>
    <t>52081</t>
  </si>
  <si>
    <t>Atlixco</t>
  </si>
  <si>
    <t>San Jerónimo Coyula</t>
  </si>
  <si>
    <t>Urbano</t>
  </si>
  <si>
    <t>Aportaciones Federales</t>
  </si>
  <si>
    <t>I004 FAIS Municipal y de las Demarcaciones Territoriales del Distrito Federal</t>
  </si>
  <si>
    <t/>
  </si>
  <si>
    <t>33-Aportaciones Federales para Entidades Federativas y Municipios</t>
  </si>
  <si>
    <t>MUNICIPIO DE ATLIXCO</t>
  </si>
  <si>
    <t>Educación</t>
  </si>
  <si>
    <t>En Ejecución</t>
  </si>
  <si>
    <t>2016</t>
  </si>
  <si>
    <t>Metros Cuadrados</t>
  </si>
  <si>
    <t>Financiera:  / Física:  / Registro: TERMINADA - SISTEMA: Pasa al siguiente nivel.</t>
  </si>
  <si>
    <t>PUE16160200647335</t>
  </si>
  <si>
    <t>Adoquinamiento De La Calle Reforma Entre Calle Central E Ignacio Zaragoza En  La Colonia Agricola De Ocotepec - 70889</t>
  </si>
  <si>
    <t>70889</t>
  </si>
  <si>
    <t>Colonia Agrícola de Ocotepec (Colonia San José)</t>
  </si>
  <si>
    <t>Rural</t>
  </si>
  <si>
    <t>Transportes y vialidades</t>
  </si>
  <si>
    <t>Financiera:  / Física:  / Registro: EN PROCESO DE EJECUCION - SISTEMA: Pasa al siguiente nivel.</t>
  </si>
  <si>
    <t>PUE16160200647336</t>
  </si>
  <si>
    <t>Adoquinamiento En Calle  3 Oriente Entre  Calle 2 Sur Y Calle 6 Sur - 60355</t>
  </si>
  <si>
    <t>60355</t>
  </si>
  <si>
    <t>Santa Lucía Cosamaloapan</t>
  </si>
  <si>
    <t>Financiera:  / Física:  / Registro: en proceso de finiquito - SISTEMA: Pasa al siguiente nivel.</t>
  </si>
  <si>
    <t>PUE16160200649754</t>
  </si>
  <si>
    <t>Construccion De Techado En La Explanada Principal De La Escuela Primaria Rural Federal Justo Sierra Cct 21dpr2225d - 51261</t>
  </si>
  <si>
    <t>51261</t>
  </si>
  <si>
    <t>San Juan Ocotepec</t>
  </si>
  <si>
    <t>Financiera:  / Física: TERMINADA / Registro: TERMINADA - SISTEMA: Pasa al siguiente nivel.</t>
  </si>
  <si>
    <t>PUE16160200652115</t>
  </si>
  <si>
    <t>Construccion De Techado En La Explanada Principal De La Escuela Primaria Maestro Manuel Rivadeneyra Palacios Cct 21dpr2740r - 52062</t>
  </si>
  <si>
    <t>52062</t>
  </si>
  <si>
    <t>PUE16160200654371</t>
  </si>
  <si>
    <t>Trabajos De Mejoramiento En Losas De 2 Aulas De La Escuela Primaria Ignacio Ramirez Cct 21dpr0948u - 51127</t>
  </si>
  <si>
    <t>51127</t>
  </si>
  <si>
    <t>Financiera:  / Física: TERMINADA / Registro: TERMINADA</t>
  </si>
  <si>
    <t>PUE16160200659411</t>
  </si>
  <si>
    <t>Aportacion  Para La Ampliacion Del Sistema De Agua Potable En La Localidad De San Pedro Benito Juarez - 51929</t>
  </si>
  <si>
    <t>51929</t>
  </si>
  <si>
    <t>San Pedro Benito Juárez</t>
  </si>
  <si>
    <t>Agua y saneamiento</t>
  </si>
  <si>
    <t>Metros lineales</t>
  </si>
  <si>
    <t>Financiera:  / Física:  / Registro: es una aportacion, la obra la ejecuta el gobierno del estado de puebla - SISTEMA: Pasa al siguiente nivel.</t>
  </si>
  <si>
    <t>PUE16160200661658</t>
  </si>
  <si>
    <t>Adoquinamiento En Calle Adolfo Ruiz Cortinez - 51087</t>
  </si>
  <si>
    <t>51087</t>
  </si>
  <si>
    <t>La Trinidad Tepango</t>
  </si>
  <si>
    <t>Financiera:  / Física: TERMINADA / Registro: OBRA TERMINADA - SISTEMA: Pasa al siguiente nivel.</t>
  </si>
  <si>
    <t>PUE16160200661797</t>
  </si>
  <si>
    <t>Adoquinamiento De La Calle Central Entre Calle Independencia Y Calle Reforma En La Col Agricola De Ocotepec - 70733</t>
  </si>
  <si>
    <t>70733</t>
  </si>
  <si>
    <t>Obra</t>
  </si>
  <si>
    <t>Financiera:  / Física:  / Registro: EN PROCESO - SISTEMA: Pasa al siguiente nivel.</t>
  </si>
  <si>
    <t>PUE16160200688363</t>
  </si>
  <si>
    <t>33903 Servicios Integrales - 189195</t>
  </si>
  <si>
    <t>189195</t>
  </si>
  <si>
    <t>Otros Proyectos</t>
  </si>
  <si>
    <t>Otros</t>
  </si>
  <si>
    <t>Financiera:  / Física:  / Registro: EN UNIDAD DE MEDIDAD ES: PROYECTOS - SISTEMA: Pasa al siguiente nivel.</t>
  </si>
  <si>
    <t>PUE16160200688533</t>
  </si>
  <si>
    <t>Aportacion Para La Construccion De Dos Aulas Didacticas En Estructura Regional C En Telesecundaria Nicolas Bravo - 189388</t>
  </si>
  <si>
    <t>189388</t>
  </si>
  <si>
    <t>San Esteban Zoapiltepec</t>
  </si>
  <si>
    <t>Financiera:  / Física:  / Registro: SISTEMA: Pasa al siguiente nivel.</t>
  </si>
  <si>
    <t>PUE16160200688744</t>
  </si>
  <si>
    <t>Ampliacion Del Sistema De Alcantarillado Sanitario - 183701</t>
  </si>
  <si>
    <t>183701</t>
  </si>
  <si>
    <t>Financiera:  / Física:  / Registro: EN PROCESO DE FINIQUITO - SISTEMA: Pasa al siguiente nivel.</t>
  </si>
  <si>
    <t>PUE16160200693867</t>
  </si>
  <si>
    <t>Red De Agua En Calle Dieciséis De Septiembre Y Camino A San Pedro - 188910</t>
  </si>
  <si>
    <t>188910</t>
  </si>
  <si>
    <t>Financiera:  / Física:  / Registro: EN PROCESO DE CONTRATACION</t>
  </si>
  <si>
    <t>PUE16160200693875</t>
  </si>
  <si>
    <t>Techado En Plaza Cívica De Escuela Primaria Maclovio Herrera - 184557</t>
  </si>
  <si>
    <t>184557</t>
  </si>
  <si>
    <t>Lomas de San Juan Tejaluca</t>
  </si>
  <si>
    <t>PUE16160200694038</t>
  </si>
  <si>
    <t>Construcción De Drenaje Sanitario - 187766</t>
  </si>
  <si>
    <t>187766</t>
  </si>
  <si>
    <t>San José el Recreo</t>
  </si>
  <si>
    <t>Financiera:  / Física:  / Registro: EN PROCESO DE CONTRATACION - SISTEMA: Pasa al siguiente nivel.</t>
  </si>
  <si>
    <t>PUE16160200699294</t>
  </si>
  <si>
    <t>Rehabilitacion De Drenaje Pluvial En Boulevard Rafael Moreno Valle - 183655</t>
  </si>
  <si>
    <t>183655</t>
  </si>
  <si>
    <t>PUE16160200699295</t>
  </si>
  <si>
    <t>Ampliacion De Red De Agua Potable En Calle Privada Tamesi - 189481</t>
  </si>
  <si>
    <t>189481</t>
  </si>
  <si>
    <t>Financiera:  / Física:  / Registro: EN PROCESO DE ADJUDICACION - SISTEMA: Pasa al siguiente nivel.</t>
  </si>
  <si>
    <t>PUE16160200699296</t>
  </si>
  <si>
    <t>Ampliacion De Agua Potable En Solidaridad - 188843</t>
  </si>
  <si>
    <t>188843</t>
  </si>
  <si>
    <t>PUE16160200699297</t>
  </si>
  <si>
    <t>Adoquinamiento En Calle Benito Juarez - 183639</t>
  </si>
  <si>
    <t>183639</t>
  </si>
  <si>
    <t>PUE16160200699694</t>
  </si>
  <si>
    <t>Techado En  Cancha De Usos Multiples De La Escuela Primaria Rural Federal  La Paz Del Mundo - 184543</t>
  </si>
  <si>
    <t>184543</t>
  </si>
  <si>
    <t>Santa Cruz Tehuixpango</t>
  </si>
  <si>
    <t>PUE16160200704764</t>
  </si>
  <si>
    <t>Mejoramiento De Viviendas Con El Equipamiento De Estufas Para La Disminución Del Uso De Leña - 188622</t>
  </si>
  <si>
    <t>188622</t>
  </si>
  <si>
    <t>Vivienda</t>
  </si>
  <si>
    <t>Piezas</t>
  </si>
  <si>
    <t>Financiera:  / Física:  / Registro: en proceso de contratacion - SISTEMA: Pasa al siguiente nivel.</t>
  </si>
  <si>
    <t>PUE16160200704765</t>
  </si>
  <si>
    <t>Ampliacion De Tuberia De Drenaje Sanitario En Callejon Venezuela - 189428</t>
  </si>
  <si>
    <t>189428</t>
  </si>
  <si>
    <t>Financiera: EN PROCESO DE CONTRATO / Física: EN PROCESO DE CONTRATACION / Registro: EN PROCESO DE CONTRATACION - SISTEMA: Pasa al siguiente nivel.</t>
  </si>
  <si>
    <t>PUE16160200704766</t>
  </si>
  <si>
    <t>Adoquinamiento En Calle Republica De Costa Rica - 183539</t>
  </si>
  <si>
    <t>183539</t>
  </si>
  <si>
    <t>Financiera: en proceso de finiquito / Física:  / Registro: en proceso de finiquito - SISTEMA: Pasa al siguiente nivel.</t>
  </si>
  <si>
    <t>PUE16160200704948</t>
  </si>
  <si>
    <t>Ampliación De Drenaje Sanitario Y Descarga - 185584</t>
  </si>
  <si>
    <t>185584</t>
  </si>
  <si>
    <t>Mártir de Chinameca</t>
  </si>
  <si>
    <t>PUE16160200705108</t>
  </si>
  <si>
    <t>Construcción De Drenaje Sanitario En La Localidad De San Juan Los Laureles - 188183</t>
  </si>
  <si>
    <t>188183</t>
  </si>
  <si>
    <t>San Juan de los Laureles</t>
  </si>
  <si>
    <t>PUE16160200705182</t>
  </si>
  <si>
    <t>Rehabilitacion De Alumbrado Publico En Camino A San Juan Tejaluca Y Campus Buap - 185823</t>
  </si>
  <si>
    <t>185823</t>
  </si>
  <si>
    <t>San Juan Tejaluca</t>
  </si>
  <si>
    <t>Urbanización</t>
  </si>
  <si>
    <t>Financiera:  / Física: EN PROCESO DE FINIQUITO / Registro: EN PROCESO DE FINIQUITO - SISTEMA: Pasa al siguiente nivel.</t>
  </si>
  <si>
    <t>PUE16160200710265</t>
  </si>
  <si>
    <t>Mejoramiento De Vivienda  Con El Equipamiento De Sanitarios Biodigestores Y Migitorios Secos Para Vivienda - 189814</t>
  </si>
  <si>
    <t>189814</t>
  </si>
  <si>
    <t>PUE16160200715549</t>
  </si>
  <si>
    <t>Atlas De Riesgo - 189776</t>
  </si>
  <si>
    <t>189776</t>
  </si>
  <si>
    <t>PUE16160200720976</t>
  </si>
  <si>
    <t>Sustitución De Drenaje En Avenida Acapulco - 188576</t>
  </si>
  <si>
    <t>188576</t>
  </si>
  <si>
    <t>PUE16160200720977</t>
  </si>
  <si>
    <t>Red De Agua En Calle Tulipanes Camino Real Prolongacion Elias Calles Tulancingo Mozontlale - 188648</t>
  </si>
  <si>
    <t>188648</t>
  </si>
  <si>
    <t>Financiera:  / Física:  / Registro: EN PROCESO DE ADJUDICACION</t>
  </si>
  <si>
    <t>PUE16160200720978</t>
  </si>
  <si>
    <t>Mejoramiento De Viviendas Con El Equipamiento De Calentadores Solares - 188495</t>
  </si>
  <si>
    <t>188495</t>
  </si>
  <si>
    <t>Celdas solares</t>
  </si>
  <si>
    <t>PUE16160200720979</t>
  </si>
  <si>
    <t>Programa Construccion De Cuartos Dormitorios - 185858</t>
  </si>
  <si>
    <t>185858</t>
  </si>
  <si>
    <t xml:space="preserve">Vivienda </t>
  </si>
  <si>
    <t>PUE16160200720980</t>
  </si>
  <si>
    <t>Construcción De Techado En Escuela Secundaria Tecnica Setenta Y Dos - 184510</t>
  </si>
  <si>
    <t>184510</t>
  </si>
  <si>
    <t>Financiera:  / Física:  / Registro: en procesode ejecucion - SISTEMA: Pasa al siguiente nivel.</t>
  </si>
  <si>
    <t>PUE16160200720981</t>
  </si>
  <si>
    <t>Construcción De Comedor Escolar Y Techado En  Escuela Primaria Miguel Alatriste - 189333</t>
  </si>
  <si>
    <t>189333</t>
  </si>
  <si>
    <t>PUE16160200720982</t>
  </si>
  <si>
    <t>Adoquinamiento En Calle Republica De Ecuador - 183617</t>
  </si>
  <si>
    <t>183617</t>
  </si>
  <si>
    <t>PUE16160200720997</t>
  </si>
  <si>
    <t>Ampliacion De Drenaje Sanitario En La Colonia Ixtepec - 189204</t>
  </si>
  <si>
    <t>189204</t>
  </si>
  <si>
    <t>Ixtepec</t>
  </si>
  <si>
    <t>PUE16160200721405</t>
  </si>
  <si>
    <t>Sustitucion De Drenaje Sanitario En Santa Lucia Cosamaloapan - 184721</t>
  </si>
  <si>
    <t>184721</t>
  </si>
  <si>
    <t>PUE16160200726468</t>
  </si>
  <si>
    <t>Techado En La Plaza Civica Del Cbtis Numero Dieciseis - 188801</t>
  </si>
  <si>
    <t>188801</t>
  </si>
  <si>
    <t>PUE16160200726469</t>
  </si>
  <si>
    <t>Elaboración De Programa De Re Silencia Urbana - 189984</t>
  </si>
  <si>
    <t>189984</t>
  </si>
  <si>
    <t>PUE16160200726470</t>
  </si>
  <si>
    <t>33903 Servicios Integrales - 185287</t>
  </si>
  <si>
    <t>185287</t>
  </si>
  <si>
    <t>PUE16160200726471</t>
  </si>
  <si>
    <t>Aportacion Para La Construccion De Aula Didactica En Estructura Regional C En Telesecundaria Ignacio Allende - 189584</t>
  </si>
  <si>
    <t>189584</t>
  </si>
  <si>
    <t>Guadalupe Huexocuapan</t>
  </si>
  <si>
    <t>Financiera:  / Física:  / Registro: es una aportacion, la obra la ejecuta el gobierno del estado - SISTEMA: Pasa al siguiente nivel.</t>
  </si>
  <si>
    <t>PUE16160200726472</t>
  </si>
  <si>
    <t>Cambio De Tuberia De Drenaje Mayor - 187815</t>
  </si>
  <si>
    <t>187815</t>
  </si>
  <si>
    <t>San Agustín Ixtahuixtla</t>
  </si>
  <si>
    <t>Financiera: RN PROCESO / Física: EN PROCESO DE ADJUDICACION / Registro: EN PROCESO DE ADJUDICACION - SISTEMA: Pasa al siguiente nivel.</t>
  </si>
  <si>
    <t>PUE16160200726817</t>
  </si>
  <si>
    <t>Construcción De Tanque Elevado De Agua - 188983</t>
  </si>
  <si>
    <t>188983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</si>
</sst>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&quot;$&quot;#,##0"/>
    <numFmt numFmtId="169" formatCode="&quot;&quot;#,##0"/>
  </numFmts>
  <fonts count="50">
    <font>
      <sz val="10"/>
      <name val="Adobe Caslon Pro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>
        <color rgb="FF969696"/>
      </bottom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</border>
    <border>
      <left>
        <color indexed="63"/>
      </left>
      <right style="medium">
        <color rgb="FFF2F2F2"/>
      </right>
      <top>
        <color indexed="63"/>
      </top>
      <bottom style="medium">
        <color rgb="FFF2F2F2"/>
      </bottom>
    </border>
    <border>
      <left>
        <color indexed="63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 style="medium">
        <color rgb="FFF2F2F2"/>
      </bottom>
    </border>
    <border>
      <left style="medium">
        <color rgb="FFF2F2F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F2F2F2"/>
      </right>
      <top style="medium">
        <color rgb="FFF2F2F2"/>
      </top>
      <bottom>
        <color indexed="63"/>
      </bottom>
    </border>
    <border>
      <left style="medium">
        <color rgb="FFF2F2F2"/>
      </left>
      <right style="medium">
        <color rgb="FFF2F2F2"/>
      </right>
      <top style="medium">
        <color rgb="FFF2F2F2"/>
      </top>
      <bottom>
        <color indexed="63"/>
      </bottom>
    </border>
    <border>
      <left>
        <color indexed="63"/>
      </left>
      <right>
        <color indexed="63"/>
      </right>
      <top style="dotted">
        <color rgb="FF969696"/>
      </top>
      <bottom style="dotted">
        <color rgb="FF969696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3" fillId="32" borderId="5" applyNumberFormat="0" applyFont="0" applyAlignment="0" applyProtection="0"/>
    <xf numFmtId="9" fontId="33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56">
    <xf numFmtId="0" fontId="0" fillId="0" borderId="0" xfId="0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0" xfId="0" applyFont="1" applyAlignment="1">
      <alignment/>
    </xf>
    <xf numFmtId="168" fontId="24" fillId="0" borderId="10" xfId="0" applyNumberFormat="1" applyFont="1" applyFill="1" applyBorder="1" applyAlignment="1">
      <alignment horizontal="left" vertical="center" wrapText="1"/>
    </xf>
    <xf numFmtId="168" fontId="24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 applyAlignment="1">
      <alignment/>
    </xf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8" fillId="36" borderId="12" xfId="52" applyFont="1" applyFill="1" applyBorder="1" applyAlignment="1">
      <alignment horizontal="center" vertical="center"/>
      <protection/>
    </xf>
    <xf numFmtId="0" fontId="18" fillId="36" borderId="13" xfId="52" applyFont="1" applyFill="1" applyBorder="1" applyAlignment="1">
      <alignment horizontal="center" vertical="center"/>
      <protection/>
    </xf>
    <xf numFmtId="0" fontId="18" fillId="22" borderId="14" xfId="52" applyFont="1" applyFill="1" applyBorder="1" applyAlignment="1">
      <alignment horizontal="center" vertical="center"/>
      <protection/>
    </xf>
    <xf numFmtId="0" fontId="18" fillId="22" borderId="12" xfId="52" applyFont="1" applyFill="1" applyBorder="1" applyAlignment="1">
      <alignment horizontal="center" vertical="center"/>
      <protection/>
    </xf>
    <xf numFmtId="0" fontId="18" fillId="22" borderId="13" xfId="52" applyFont="1" applyFill="1" applyBorder="1" applyAlignment="1">
      <alignment horizontal="center" vertical="center"/>
      <protection/>
    </xf>
    <xf numFmtId="0" fontId="18" fillId="37" borderId="14" xfId="52" applyFont="1" applyFill="1" applyBorder="1" applyAlignment="1">
      <alignment horizontal="center" vertical="center"/>
      <protection/>
    </xf>
    <xf numFmtId="0" fontId="18" fillId="37" borderId="12" xfId="52" applyFont="1" applyFill="1" applyBorder="1" applyAlignment="1">
      <alignment horizontal="center" vertical="center"/>
      <protection/>
    </xf>
    <xf numFmtId="0" fontId="18" fillId="37" borderId="13" xfId="52" applyFont="1" applyFill="1" applyBorder="1" applyAlignment="1">
      <alignment horizontal="center" vertical="center"/>
      <protection/>
    </xf>
    <xf numFmtId="0" fontId="18" fillId="38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8" fillId="38" borderId="16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/>
      <protection/>
    </xf>
    <xf numFmtId="0" fontId="18" fillId="38" borderId="17" xfId="52" applyFont="1" applyFill="1" applyBorder="1" applyAlignment="1">
      <alignment horizontal="center" vertical="center" wrapText="1"/>
      <protection/>
    </xf>
    <xf numFmtId="0" fontId="24" fillId="0" borderId="16" xfId="52" applyFont="1" applyFill="1" applyBorder="1" applyAlignment="1">
      <alignment horizontal="left" vertical="center"/>
      <protection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vertical="center" wrapText="1"/>
    </xf>
    <xf numFmtId="168" fontId="24" fillId="0" borderId="10" xfId="0" applyNumberFormat="1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169" fontId="24" fillId="0" borderId="18" xfId="0" applyNumberFormat="1" applyFont="1" applyFill="1" applyBorder="1" applyAlignment="1">
      <alignment horizontal="center" vertical="center" wrapText="1"/>
    </xf>
    <xf numFmtId="10" fontId="24" fillId="0" borderId="10" xfId="0" applyNumberFormat="1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horizontal="left" vertical="center" wrapText="1"/>
    </xf>
    <xf numFmtId="0" fontId="24" fillId="0" borderId="18" xfId="0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vertical="center" wrapText="1"/>
    </xf>
    <xf numFmtId="168" fontId="24" fillId="0" borderId="18" xfId="0" applyNumberFormat="1" applyFont="1" applyFill="1" applyBorder="1" applyAlignment="1">
      <alignment horizontal="left" vertical="center" wrapText="1"/>
    </xf>
    <xf numFmtId="168" fontId="24" fillId="0" borderId="18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10" fontId="24" fillId="0" borderId="18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B3:M8"/>
  <sheetViews>
    <sheetView showGridLines="0" tabSelected="1" view="pageBreakPreview" zoomScaleNormal="80" zoomScaleSheetLayoutView="100" zoomScalePageLayoutView="0" workbookViewId="0" topLeftCell="A1">
      <selection activeCell="I17" sqref="I17"/>
    </sheetView>
  </sheetViews>
  <sheetFormatPr defaultColWidth="11.375" defaultRowHeight="12.75"/>
  <cols>
    <col min="1" max="1" width="3.375" style="0" customWidth="1"/>
    <col min="2" max="3" width="3.875" style="0" customWidth="1"/>
    <col min="4" max="4" width="38.125" style="0" customWidth="1"/>
    <col min="5" max="6" width="9.625" style="0" customWidth="1"/>
  </cols>
  <sheetData>
    <row r="2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7:10" ht="52.5" customHeight="1">
      <c r="G6" s="5"/>
      <c r="I6" s="6"/>
      <c r="J6" s="7"/>
    </row>
    <row r="7" spans="6:11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4:11" ht="25.5" customHeight="1" thickBot="1" thickTop="1">
      <c r="D8" s="10" t="s">
        <v>5</v>
      </c>
      <c r="F8" s="11">
        <v>43</v>
      </c>
      <c r="H8" s="11">
        <v>1</v>
      </c>
      <c r="J8" s="11">
        <v>218</v>
      </c>
      <c r="K8" s="12"/>
    </row>
    <row r="9" ht="18" customHeight="1" thickTop="1"/>
  </sheetData>
  <sheetProtection/>
  <mergeCells count="5">
    <mergeCell ref="B3:H3"/>
    <mergeCell ref="J3:M3"/>
    <mergeCell ref="F7:G7"/>
    <mergeCell ref="H7:I7"/>
    <mergeCell ref="J7:K7"/>
  </mergeCells>
  <printOptions/>
  <pageMargins left="0.1968503937007874" right="0.1968503937007874" top="0.1968503937007874" bottom="0.1968503937007874" header="0" footer="0"/>
  <pageSetup horizontalDpi="600" verticalDpi="600" orientation="landscape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AF53"/>
  <sheetViews>
    <sheetView showGridLines="0" view="pageBreakPreview" zoomScale="80" zoomScaleNormal="80" zoomScaleSheetLayoutView="80" zoomScalePageLayoutView="0" workbookViewId="0" topLeftCell="U1">
      <selection activeCell="AD10" sqref="AD10"/>
    </sheetView>
  </sheetViews>
  <sheetFormatPr defaultColWidth="11.375" defaultRowHeight="12.75"/>
  <cols>
    <col min="1" max="1" width="4.00390625" style="13" customWidth="1"/>
    <col min="2" max="2" width="1.37890625" style="13" customWidth="1"/>
    <col min="3" max="3" width="25.875" style="13" bestFit="1" customWidth="1"/>
    <col min="4" max="4" width="41.75390625" style="13" customWidth="1"/>
    <col min="5" max="6" width="23.75390625" style="13" customWidth="1"/>
    <col min="7" max="7" width="16.125" style="13" customWidth="1"/>
    <col min="8" max="8" width="21.75390625" style="13" customWidth="1"/>
    <col min="9" max="9" width="9.875" style="13" bestFit="1" customWidth="1"/>
    <col min="10" max="10" width="22.25390625" style="13" bestFit="1" customWidth="1"/>
    <col min="11" max="11" width="31.125" style="13" bestFit="1" customWidth="1"/>
    <col min="12" max="12" width="30.125" style="13" customWidth="1"/>
    <col min="13" max="14" width="42.875" style="13" bestFit="1" customWidth="1"/>
    <col min="15" max="15" width="21.125" style="13" bestFit="1" customWidth="1"/>
    <col min="16" max="16" width="13.75390625" style="13" customWidth="1"/>
    <col min="17" max="17" width="18.00390625" style="13" customWidth="1"/>
    <col min="18" max="18" width="15.375" style="13" bestFit="1" customWidth="1"/>
    <col min="19" max="19" width="14.75390625" style="13" bestFit="1" customWidth="1"/>
    <col min="20" max="20" width="16.625" style="13" customWidth="1"/>
    <col min="21" max="21" width="18.00390625" style="13" bestFit="1" customWidth="1"/>
    <col min="22" max="22" width="14.00390625" style="13" bestFit="1" customWidth="1"/>
    <col min="23" max="26" width="14.125" style="13" customWidth="1"/>
    <col min="27" max="28" width="22.00390625" style="13" bestFit="1" customWidth="1"/>
    <col min="29" max="29" width="13.75390625" style="13" bestFit="1" customWidth="1"/>
    <col min="30" max="30" width="12.125" style="13" customWidth="1"/>
    <col min="31" max="31" width="63.125" style="13" customWidth="1"/>
    <col min="32" max="32" width="1.37890625" style="13" customWidth="1"/>
  </cols>
  <sheetData>
    <row r="1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0.75" customHeight="1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44</v>
      </c>
      <c r="I11" s="44" t="s">
        <v>45</v>
      </c>
      <c r="J11" s="8" t="s">
        <v>46</v>
      </c>
      <c r="K11" s="44" t="s">
        <v>47</v>
      </c>
      <c r="L11" s="45" t="s">
        <v>48</v>
      </c>
      <c r="M11" s="8" t="s">
        <v>49</v>
      </c>
      <c r="N11" s="8" t="s">
        <v>50</v>
      </c>
      <c r="O11" s="44" t="s">
        <v>51</v>
      </c>
      <c r="P11" s="45" t="s">
        <v>52</v>
      </c>
      <c r="Q11" s="45" t="s">
        <v>53</v>
      </c>
      <c r="R11" s="44"/>
      <c r="S11" s="44">
        <v>380044.78</v>
      </c>
      <c r="T11" s="44">
        <v>380044.78</v>
      </c>
      <c r="U11" s="44">
        <v>380044.78</v>
      </c>
      <c r="V11" s="44">
        <v>380044.78</v>
      </c>
      <c r="W11" s="44">
        <v>380044.78</v>
      </c>
      <c r="X11" s="44">
        <v>380044.78</v>
      </c>
      <c r="Y11" s="46">
        <f aca="true" t="shared" si="0" ref="Y11:Y53">IF(ISERROR(W11/S11),0,((W11/S11)*100))</f>
        <v>100</v>
      </c>
      <c r="Z11" s="45">
        <v>0</v>
      </c>
      <c r="AA11" s="45" t="s">
        <v>54</v>
      </c>
      <c r="AB11" s="47">
        <v>107</v>
      </c>
      <c r="AC11" s="46">
        <v>100</v>
      </c>
      <c r="AD11" s="46">
        <v>100</v>
      </c>
      <c r="AE11" s="48" t="s">
        <v>55</v>
      </c>
      <c r="AF11" s="23"/>
    </row>
    <row r="12" spans="2:32" ht="60.75" customHeight="1">
      <c r="B12" s="23"/>
      <c r="C12" s="49" t="s">
        <v>56</v>
      </c>
      <c r="D12" s="49" t="s">
        <v>57</v>
      </c>
      <c r="E12" s="50" t="s">
        <v>58</v>
      </c>
      <c r="F12" s="50" t="s">
        <v>5</v>
      </c>
      <c r="G12" s="50" t="s">
        <v>43</v>
      </c>
      <c r="H12" s="51" t="s">
        <v>59</v>
      </c>
      <c r="I12" s="51" t="s">
        <v>60</v>
      </c>
      <c r="J12" s="52" t="s">
        <v>46</v>
      </c>
      <c r="K12" s="51" t="s">
        <v>47</v>
      </c>
      <c r="L12" s="53" t="s">
        <v>48</v>
      </c>
      <c r="M12" s="51" t="s">
        <v>49</v>
      </c>
      <c r="N12" s="51" t="s">
        <v>50</v>
      </c>
      <c r="O12" s="51" t="s">
        <v>61</v>
      </c>
      <c r="P12" s="53" t="s">
        <v>52</v>
      </c>
      <c r="Q12" s="53" t="s">
        <v>53</v>
      </c>
      <c r="R12" s="51"/>
      <c r="S12" s="51">
        <v>1006403.26</v>
      </c>
      <c r="T12" s="51">
        <v>1006403.26</v>
      </c>
      <c r="U12" s="51">
        <v>1003867.94</v>
      </c>
      <c r="V12" s="51">
        <v>301160.38</v>
      </c>
      <c r="W12" s="51">
        <v>301160.38</v>
      </c>
      <c r="X12" s="51">
        <v>301160.38</v>
      </c>
      <c r="Y12" s="54">
        <f t="shared" si="0"/>
        <v>29.92442413193296</v>
      </c>
      <c r="Z12" s="53">
        <v>0</v>
      </c>
      <c r="AA12" s="53" t="s">
        <v>54</v>
      </c>
      <c r="AB12" s="47">
        <v>370</v>
      </c>
      <c r="AC12" s="54">
        <v>100</v>
      </c>
      <c r="AD12" s="54">
        <v>35</v>
      </c>
      <c r="AE12" s="55" t="s">
        <v>62</v>
      </c>
      <c r="AF12" s="23"/>
    </row>
    <row r="13" spans="2:32" ht="60.75" customHeight="1">
      <c r="B13" s="23"/>
      <c r="C13" s="49" t="s">
        <v>63</v>
      </c>
      <c r="D13" s="49" t="s">
        <v>64</v>
      </c>
      <c r="E13" s="50" t="s">
        <v>65</v>
      </c>
      <c r="F13" s="50" t="s">
        <v>5</v>
      </c>
      <c r="G13" s="50" t="s">
        <v>43</v>
      </c>
      <c r="H13" s="51" t="s">
        <v>66</v>
      </c>
      <c r="I13" s="51" t="s">
        <v>60</v>
      </c>
      <c r="J13" s="52" t="s">
        <v>46</v>
      </c>
      <c r="K13" s="51" t="s">
        <v>47</v>
      </c>
      <c r="L13" s="53" t="s">
        <v>48</v>
      </c>
      <c r="M13" s="51" t="s">
        <v>49</v>
      </c>
      <c r="N13" s="51" t="s">
        <v>50</v>
      </c>
      <c r="O13" s="51" t="s">
        <v>61</v>
      </c>
      <c r="P13" s="53" t="s">
        <v>52</v>
      </c>
      <c r="Q13" s="53" t="s">
        <v>53</v>
      </c>
      <c r="R13" s="51"/>
      <c r="S13" s="51">
        <v>811786.2</v>
      </c>
      <c r="T13" s="51">
        <v>811786.2</v>
      </c>
      <c r="U13" s="51">
        <v>810370.76</v>
      </c>
      <c r="V13" s="51">
        <v>693990.98</v>
      </c>
      <c r="W13" s="51">
        <v>693990.98</v>
      </c>
      <c r="X13" s="51">
        <v>693990.98</v>
      </c>
      <c r="Y13" s="54">
        <f t="shared" si="0"/>
        <v>85.48937885369325</v>
      </c>
      <c r="Z13" s="53">
        <v>0</v>
      </c>
      <c r="AA13" s="53" t="s">
        <v>54</v>
      </c>
      <c r="AB13" s="47">
        <v>400</v>
      </c>
      <c r="AC13" s="54">
        <v>100</v>
      </c>
      <c r="AD13" s="54">
        <v>85</v>
      </c>
      <c r="AE13" s="55" t="s">
        <v>67</v>
      </c>
      <c r="AF13" s="23"/>
    </row>
    <row r="14" spans="2:32" ht="60.75" customHeight="1">
      <c r="B14" s="23"/>
      <c r="C14" s="49" t="s">
        <v>68</v>
      </c>
      <c r="D14" s="49" t="s">
        <v>69</v>
      </c>
      <c r="E14" s="50" t="s">
        <v>70</v>
      </c>
      <c r="F14" s="50" t="s">
        <v>5</v>
      </c>
      <c r="G14" s="50" t="s">
        <v>43</v>
      </c>
      <c r="H14" s="51" t="s">
        <v>71</v>
      </c>
      <c r="I14" s="51" t="s">
        <v>60</v>
      </c>
      <c r="J14" s="52" t="s">
        <v>46</v>
      </c>
      <c r="K14" s="51" t="s">
        <v>47</v>
      </c>
      <c r="L14" s="53" t="s">
        <v>48</v>
      </c>
      <c r="M14" s="51" t="s">
        <v>49</v>
      </c>
      <c r="N14" s="51" t="s">
        <v>50</v>
      </c>
      <c r="O14" s="51" t="s">
        <v>51</v>
      </c>
      <c r="P14" s="53" t="s">
        <v>52</v>
      </c>
      <c r="Q14" s="53" t="s">
        <v>53</v>
      </c>
      <c r="R14" s="51"/>
      <c r="S14" s="51">
        <v>523303.81</v>
      </c>
      <c r="T14" s="51">
        <v>523303.81</v>
      </c>
      <c r="U14" s="51">
        <v>523303.81</v>
      </c>
      <c r="V14" s="51">
        <v>523303.81</v>
      </c>
      <c r="W14" s="51">
        <v>523303.81</v>
      </c>
      <c r="X14" s="51">
        <v>523303.81</v>
      </c>
      <c r="Y14" s="54">
        <f t="shared" si="0"/>
        <v>100</v>
      </c>
      <c r="Z14" s="53">
        <v>0</v>
      </c>
      <c r="AA14" s="53" t="s">
        <v>54</v>
      </c>
      <c r="AB14" s="47">
        <v>108</v>
      </c>
      <c r="AC14" s="54">
        <v>100</v>
      </c>
      <c r="AD14" s="54">
        <v>100</v>
      </c>
      <c r="AE14" s="55" t="s">
        <v>72</v>
      </c>
      <c r="AF14" s="23"/>
    </row>
    <row r="15" spans="2:32" ht="60.75" customHeight="1">
      <c r="B15" s="23"/>
      <c r="C15" s="49" t="s">
        <v>73</v>
      </c>
      <c r="D15" s="49" t="s">
        <v>74</v>
      </c>
      <c r="E15" s="50" t="s">
        <v>75</v>
      </c>
      <c r="F15" s="50" t="s">
        <v>5</v>
      </c>
      <c r="G15" s="50" t="s">
        <v>43</v>
      </c>
      <c r="H15" s="51" t="s">
        <v>59</v>
      </c>
      <c r="I15" s="51" t="s">
        <v>60</v>
      </c>
      <c r="J15" s="52" t="s">
        <v>46</v>
      </c>
      <c r="K15" s="51" t="s">
        <v>47</v>
      </c>
      <c r="L15" s="53" t="s">
        <v>48</v>
      </c>
      <c r="M15" s="51" t="s">
        <v>49</v>
      </c>
      <c r="N15" s="51" t="s">
        <v>50</v>
      </c>
      <c r="O15" s="51" t="s">
        <v>51</v>
      </c>
      <c r="P15" s="53" t="s">
        <v>52</v>
      </c>
      <c r="Q15" s="53" t="s">
        <v>53</v>
      </c>
      <c r="R15" s="51"/>
      <c r="S15" s="51">
        <v>466898.55</v>
      </c>
      <c r="T15" s="51">
        <v>466898.55</v>
      </c>
      <c r="U15" s="51">
        <v>466898.55</v>
      </c>
      <c r="V15" s="51">
        <v>466898.55</v>
      </c>
      <c r="W15" s="51">
        <v>466898.55</v>
      </c>
      <c r="X15" s="51">
        <v>466898.55</v>
      </c>
      <c r="Y15" s="54">
        <f t="shared" si="0"/>
        <v>100</v>
      </c>
      <c r="Z15" s="53">
        <v>0</v>
      </c>
      <c r="AA15" s="53" t="s">
        <v>54</v>
      </c>
      <c r="AB15" s="47">
        <v>374</v>
      </c>
      <c r="AC15" s="54">
        <v>100</v>
      </c>
      <c r="AD15" s="54">
        <v>100</v>
      </c>
      <c r="AE15" s="55" t="s">
        <v>72</v>
      </c>
      <c r="AF15" s="23"/>
    </row>
    <row r="16" spans="2:32" ht="60.75" customHeight="1">
      <c r="B16" s="23"/>
      <c r="C16" s="49" t="s">
        <v>76</v>
      </c>
      <c r="D16" s="49" t="s">
        <v>77</v>
      </c>
      <c r="E16" s="50" t="s">
        <v>78</v>
      </c>
      <c r="F16" s="50" t="s">
        <v>5</v>
      </c>
      <c r="G16" s="50" t="s">
        <v>43</v>
      </c>
      <c r="H16" s="51" t="s">
        <v>43</v>
      </c>
      <c r="I16" s="51" t="s">
        <v>45</v>
      </c>
      <c r="J16" s="52" t="s">
        <v>46</v>
      </c>
      <c r="K16" s="51" t="s">
        <v>47</v>
      </c>
      <c r="L16" s="53" t="s">
        <v>48</v>
      </c>
      <c r="M16" s="51" t="s">
        <v>49</v>
      </c>
      <c r="N16" s="51" t="s">
        <v>50</v>
      </c>
      <c r="O16" s="51" t="s">
        <v>51</v>
      </c>
      <c r="P16" s="53" t="s">
        <v>52</v>
      </c>
      <c r="Q16" s="53" t="s">
        <v>53</v>
      </c>
      <c r="R16" s="51"/>
      <c r="S16" s="51">
        <v>391924.34</v>
      </c>
      <c r="T16" s="51">
        <v>391924.34</v>
      </c>
      <c r="U16" s="51">
        <v>391924.34</v>
      </c>
      <c r="V16" s="51">
        <v>391924.34</v>
      </c>
      <c r="W16" s="51">
        <v>391924.34</v>
      </c>
      <c r="X16" s="51">
        <v>391924.34</v>
      </c>
      <c r="Y16" s="54">
        <f t="shared" si="0"/>
        <v>100</v>
      </c>
      <c r="Z16" s="53">
        <v>0</v>
      </c>
      <c r="AA16" s="53" t="s">
        <v>54</v>
      </c>
      <c r="AB16" s="47">
        <v>405</v>
      </c>
      <c r="AC16" s="54">
        <v>100</v>
      </c>
      <c r="AD16" s="54">
        <v>100</v>
      </c>
      <c r="AE16" s="55" t="s">
        <v>79</v>
      </c>
      <c r="AF16" s="23"/>
    </row>
    <row r="17" spans="2:32" ht="60.75" customHeight="1">
      <c r="B17" s="23"/>
      <c r="C17" s="49" t="s">
        <v>80</v>
      </c>
      <c r="D17" s="49" t="s">
        <v>81</v>
      </c>
      <c r="E17" s="50" t="s">
        <v>82</v>
      </c>
      <c r="F17" s="50" t="s">
        <v>5</v>
      </c>
      <c r="G17" s="50" t="s">
        <v>43</v>
      </c>
      <c r="H17" s="51" t="s">
        <v>83</v>
      </c>
      <c r="I17" s="51" t="s">
        <v>45</v>
      </c>
      <c r="J17" s="52" t="s">
        <v>46</v>
      </c>
      <c r="K17" s="51" t="s">
        <v>47</v>
      </c>
      <c r="L17" s="53" t="s">
        <v>48</v>
      </c>
      <c r="M17" s="51" t="s">
        <v>49</v>
      </c>
      <c r="N17" s="51" t="s">
        <v>50</v>
      </c>
      <c r="O17" s="51" t="s">
        <v>84</v>
      </c>
      <c r="P17" s="53" t="s">
        <v>52</v>
      </c>
      <c r="Q17" s="53" t="s">
        <v>53</v>
      </c>
      <c r="R17" s="51"/>
      <c r="S17" s="51">
        <v>402179.44</v>
      </c>
      <c r="T17" s="51">
        <v>402179.44</v>
      </c>
      <c r="U17" s="51">
        <v>402179.44</v>
      </c>
      <c r="V17" s="51">
        <v>402179.44</v>
      </c>
      <c r="W17" s="51">
        <v>402179.44</v>
      </c>
      <c r="X17" s="51">
        <v>402179.44</v>
      </c>
      <c r="Y17" s="54">
        <f t="shared" si="0"/>
        <v>100</v>
      </c>
      <c r="Z17" s="53">
        <v>0</v>
      </c>
      <c r="AA17" s="53" t="s">
        <v>85</v>
      </c>
      <c r="AB17" s="47">
        <v>3153</v>
      </c>
      <c r="AC17" s="54">
        <v>100</v>
      </c>
      <c r="AD17" s="54">
        <v>100</v>
      </c>
      <c r="AE17" s="55" t="s">
        <v>86</v>
      </c>
      <c r="AF17" s="23"/>
    </row>
    <row r="18" spans="2:32" ht="60.75" customHeight="1">
      <c r="B18" s="23"/>
      <c r="C18" s="49" t="s">
        <v>87</v>
      </c>
      <c r="D18" s="49" t="s">
        <v>88</v>
      </c>
      <c r="E18" s="50" t="s">
        <v>89</v>
      </c>
      <c r="F18" s="50" t="s">
        <v>5</v>
      </c>
      <c r="G18" s="50" t="s">
        <v>43</v>
      </c>
      <c r="H18" s="51" t="s">
        <v>90</v>
      </c>
      <c r="I18" s="51" t="s">
        <v>60</v>
      </c>
      <c r="J18" s="52" t="s">
        <v>46</v>
      </c>
      <c r="K18" s="51" t="s">
        <v>47</v>
      </c>
      <c r="L18" s="53" t="s">
        <v>48</v>
      </c>
      <c r="M18" s="51" t="s">
        <v>49</v>
      </c>
      <c r="N18" s="51" t="s">
        <v>50</v>
      </c>
      <c r="O18" s="51" t="s">
        <v>61</v>
      </c>
      <c r="P18" s="53" t="s">
        <v>52</v>
      </c>
      <c r="Q18" s="53" t="s">
        <v>53</v>
      </c>
      <c r="R18" s="51"/>
      <c r="S18" s="51">
        <v>448478.93</v>
      </c>
      <c r="T18" s="51">
        <v>448478.93</v>
      </c>
      <c r="U18" s="51">
        <v>448478.93</v>
      </c>
      <c r="V18" s="51">
        <v>448478.93</v>
      </c>
      <c r="W18" s="51">
        <v>448478.93</v>
      </c>
      <c r="X18" s="51">
        <v>448478.93</v>
      </c>
      <c r="Y18" s="54">
        <f t="shared" si="0"/>
        <v>100</v>
      </c>
      <c r="Z18" s="53">
        <v>0</v>
      </c>
      <c r="AA18" s="53" t="s">
        <v>54</v>
      </c>
      <c r="AB18" s="47">
        <v>82</v>
      </c>
      <c r="AC18" s="54">
        <v>100</v>
      </c>
      <c r="AD18" s="54">
        <v>100</v>
      </c>
      <c r="AE18" s="55" t="s">
        <v>91</v>
      </c>
      <c r="AF18" s="23"/>
    </row>
    <row r="19" spans="2:32" ht="60.75" customHeight="1">
      <c r="B19" s="23"/>
      <c r="C19" s="49" t="s">
        <v>92</v>
      </c>
      <c r="D19" s="49" t="s">
        <v>93</v>
      </c>
      <c r="E19" s="50" t="s">
        <v>94</v>
      </c>
      <c r="F19" s="50" t="s">
        <v>5</v>
      </c>
      <c r="G19" s="50" t="s">
        <v>43</v>
      </c>
      <c r="H19" s="51" t="s">
        <v>59</v>
      </c>
      <c r="I19" s="51" t="s">
        <v>60</v>
      </c>
      <c r="J19" s="52" t="s">
        <v>46</v>
      </c>
      <c r="K19" s="51" t="s">
        <v>47</v>
      </c>
      <c r="L19" s="53" t="s">
        <v>95</v>
      </c>
      <c r="M19" s="51" t="s">
        <v>49</v>
      </c>
      <c r="N19" s="51" t="s">
        <v>50</v>
      </c>
      <c r="O19" s="51" t="s">
        <v>61</v>
      </c>
      <c r="P19" s="53" t="s">
        <v>52</v>
      </c>
      <c r="Q19" s="53" t="s">
        <v>53</v>
      </c>
      <c r="R19" s="51">
        <v>1908648.35</v>
      </c>
      <c r="S19" s="51">
        <v>1908648.35</v>
      </c>
      <c r="T19" s="51">
        <v>1908648.35</v>
      </c>
      <c r="U19" s="51">
        <v>1905654.43</v>
      </c>
      <c r="V19" s="51">
        <v>571696.33</v>
      </c>
      <c r="W19" s="51">
        <v>571696.33</v>
      </c>
      <c r="X19" s="51">
        <v>571696.33</v>
      </c>
      <c r="Y19" s="54">
        <f t="shared" si="0"/>
        <v>29.952941829226948</v>
      </c>
      <c r="Z19" s="53">
        <v>0</v>
      </c>
      <c r="AA19" s="53" t="s">
        <v>54</v>
      </c>
      <c r="AB19" s="47">
        <v>80</v>
      </c>
      <c r="AC19" s="54">
        <v>0</v>
      </c>
      <c r="AD19" s="54">
        <v>35</v>
      </c>
      <c r="AE19" s="55" t="s">
        <v>96</v>
      </c>
      <c r="AF19" s="23"/>
    </row>
    <row r="20" spans="2:32" ht="60.75" customHeight="1">
      <c r="B20" s="23"/>
      <c r="C20" s="49" t="s">
        <v>97</v>
      </c>
      <c r="D20" s="49" t="s">
        <v>98</v>
      </c>
      <c r="E20" s="50" t="s">
        <v>99</v>
      </c>
      <c r="F20" s="50" t="s">
        <v>5</v>
      </c>
      <c r="G20" s="50" t="s">
        <v>43</v>
      </c>
      <c r="H20" s="51" t="s">
        <v>43</v>
      </c>
      <c r="I20" s="51" t="s">
        <v>45</v>
      </c>
      <c r="J20" s="52" t="s">
        <v>46</v>
      </c>
      <c r="K20" s="51" t="s">
        <v>47</v>
      </c>
      <c r="L20" s="53" t="s">
        <v>48</v>
      </c>
      <c r="M20" s="51" t="s">
        <v>49</v>
      </c>
      <c r="N20" s="51" t="s">
        <v>50</v>
      </c>
      <c r="O20" s="51" t="s">
        <v>100</v>
      </c>
      <c r="P20" s="53" t="s">
        <v>52</v>
      </c>
      <c r="Q20" s="53" t="s">
        <v>53</v>
      </c>
      <c r="R20" s="51"/>
      <c r="S20" s="51">
        <v>326543.82</v>
      </c>
      <c r="T20" s="51">
        <v>326543.82</v>
      </c>
      <c r="U20" s="51">
        <v>326543.82</v>
      </c>
      <c r="V20" s="51">
        <v>147334.67</v>
      </c>
      <c r="W20" s="51">
        <v>147334.67</v>
      </c>
      <c r="X20" s="51">
        <v>147334.67</v>
      </c>
      <c r="Y20" s="54">
        <f t="shared" si="0"/>
        <v>45.11941766345478</v>
      </c>
      <c r="Z20" s="53">
        <v>0</v>
      </c>
      <c r="AA20" s="53" t="s">
        <v>101</v>
      </c>
      <c r="AB20" s="47"/>
      <c r="AC20" s="54">
        <v>100</v>
      </c>
      <c r="AD20" s="54">
        <v>45</v>
      </c>
      <c r="AE20" s="55" t="s">
        <v>102</v>
      </c>
      <c r="AF20" s="23"/>
    </row>
    <row r="21" spans="2:32" ht="60.75" customHeight="1">
      <c r="B21" s="23"/>
      <c r="C21" s="49" t="s">
        <v>103</v>
      </c>
      <c r="D21" s="49" t="s">
        <v>104</v>
      </c>
      <c r="E21" s="50" t="s">
        <v>105</v>
      </c>
      <c r="F21" s="50" t="s">
        <v>5</v>
      </c>
      <c r="G21" s="50" t="s">
        <v>43</v>
      </c>
      <c r="H21" s="51" t="s">
        <v>106</v>
      </c>
      <c r="I21" s="51" t="s">
        <v>60</v>
      </c>
      <c r="J21" s="52" t="s">
        <v>46</v>
      </c>
      <c r="K21" s="51" t="s">
        <v>47</v>
      </c>
      <c r="L21" s="53" t="s">
        <v>48</v>
      </c>
      <c r="M21" s="51" t="s">
        <v>49</v>
      </c>
      <c r="N21" s="51" t="s">
        <v>50</v>
      </c>
      <c r="O21" s="51" t="s">
        <v>51</v>
      </c>
      <c r="P21" s="53" t="s">
        <v>52</v>
      </c>
      <c r="Q21" s="53" t="s">
        <v>53</v>
      </c>
      <c r="R21" s="51"/>
      <c r="S21" s="51">
        <v>569495.73</v>
      </c>
      <c r="T21" s="51">
        <v>569495.73</v>
      </c>
      <c r="U21" s="51">
        <v>569495.73</v>
      </c>
      <c r="V21" s="51">
        <v>569495.73</v>
      </c>
      <c r="W21" s="51">
        <v>569495.73</v>
      </c>
      <c r="X21" s="51">
        <v>569495.73</v>
      </c>
      <c r="Y21" s="54">
        <f t="shared" si="0"/>
        <v>100</v>
      </c>
      <c r="Z21" s="53">
        <v>0</v>
      </c>
      <c r="AA21" s="53" t="s">
        <v>54</v>
      </c>
      <c r="AB21" s="47">
        <v>42</v>
      </c>
      <c r="AC21" s="54">
        <v>100</v>
      </c>
      <c r="AD21" s="54">
        <v>100</v>
      </c>
      <c r="AE21" s="55" t="s">
        <v>107</v>
      </c>
      <c r="AF21" s="23"/>
    </row>
    <row r="22" spans="2:32" ht="60.75" customHeight="1">
      <c r="B22" s="23"/>
      <c r="C22" s="49" t="s">
        <v>108</v>
      </c>
      <c r="D22" s="49" t="s">
        <v>109</v>
      </c>
      <c r="E22" s="50" t="s">
        <v>110</v>
      </c>
      <c r="F22" s="50" t="s">
        <v>5</v>
      </c>
      <c r="G22" s="50" t="s">
        <v>43</v>
      </c>
      <c r="H22" s="51" t="s">
        <v>71</v>
      </c>
      <c r="I22" s="51" t="s">
        <v>60</v>
      </c>
      <c r="J22" s="52" t="s">
        <v>46</v>
      </c>
      <c r="K22" s="51" t="s">
        <v>47</v>
      </c>
      <c r="L22" s="53" t="s">
        <v>48</v>
      </c>
      <c r="M22" s="51" t="s">
        <v>49</v>
      </c>
      <c r="N22" s="51" t="s">
        <v>50</v>
      </c>
      <c r="O22" s="51" t="s">
        <v>84</v>
      </c>
      <c r="P22" s="53" t="s">
        <v>52</v>
      </c>
      <c r="Q22" s="53" t="s">
        <v>53</v>
      </c>
      <c r="R22" s="51"/>
      <c r="S22" s="51">
        <v>1177896.58</v>
      </c>
      <c r="T22" s="51">
        <v>1177896.58</v>
      </c>
      <c r="U22" s="51">
        <v>1175281.48</v>
      </c>
      <c r="V22" s="51">
        <v>538394.44</v>
      </c>
      <c r="W22" s="51">
        <v>538394.44</v>
      </c>
      <c r="X22" s="51">
        <v>538394.44</v>
      </c>
      <c r="Y22" s="54">
        <f t="shared" si="0"/>
        <v>45.70812490176344</v>
      </c>
      <c r="Z22" s="53">
        <v>0</v>
      </c>
      <c r="AA22" s="53" t="s">
        <v>85</v>
      </c>
      <c r="AB22" s="47">
        <v>825</v>
      </c>
      <c r="AC22" s="54">
        <v>100</v>
      </c>
      <c r="AD22" s="54">
        <v>50</v>
      </c>
      <c r="AE22" s="55" t="s">
        <v>111</v>
      </c>
      <c r="AF22" s="23"/>
    </row>
    <row r="23" spans="2:32" ht="60.75" customHeight="1">
      <c r="B23" s="23"/>
      <c r="C23" s="49" t="s">
        <v>112</v>
      </c>
      <c r="D23" s="49" t="s">
        <v>113</v>
      </c>
      <c r="E23" s="50" t="s">
        <v>114</v>
      </c>
      <c r="F23" s="50" t="s">
        <v>5</v>
      </c>
      <c r="G23" s="50" t="s">
        <v>43</v>
      </c>
      <c r="H23" s="51" t="s">
        <v>43</v>
      </c>
      <c r="I23" s="51" t="s">
        <v>45</v>
      </c>
      <c r="J23" s="52" t="s">
        <v>46</v>
      </c>
      <c r="K23" s="51" t="s">
        <v>47</v>
      </c>
      <c r="L23" s="53" t="s">
        <v>48</v>
      </c>
      <c r="M23" s="51" t="s">
        <v>49</v>
      </c>
      <c r="N23" s="51" t="s">
        <v>50</v>
      </c>
      <c r="O23" s="51" t="s">
        <v>84</v>
      </c>
      <c r="P23" s="53" t="s">
        <v>52</v>
      </c>
      <c r="Q23" s="53" t="s">
        <v>53</v>
      </c>
      <c r="R23" s="51"/>
      <c r="S23" s="51">
        <v>2146561.9</v>
      </c>
      <c r="T23" s="51">
        <v>2146561.9</v>
      </c>
      <c r="U23" s="51">
        <v>0</v>
      </c>
      <c r="V23" s="51">
        <v>0</v>
      </c>
      <c r="W23" s="51">
        <v>0</v>
      </c>
      <c r="X23" s="51">
        <v>0</v>
      </c>
      <c r="Y23" s="54">
        <f t="shared" si="0"/>
        <v>0</v>
      </c>
      <c r="Z23" s="53">
        <v>0</v>
      </c>
      <c r="AA23" s="53" t="s">
        <v>85</v>
      </c>
      <c r="AB23" s="47">
        <v>1258</v>
      </c>
      <c r="AC23" s="54">
        <v>100</v>
      </c>
      <c r="AD23" s="54">
        <v>0</v>
      </c>
      <c r="AE23" s="55" t="s">
        <v>115</v>
      </c>
      <c r="AF23" s="23"/>
    </row>
    <row r="24" spans="2:32" ht="60.75" customHeight="1">
      <c r="B24" s="23"/>
      <c r="C24" s="49" t="s">
        <v>116</v>
      </c>
      <c r="D24" s="49" t="s">
        <v>117</v>
      </c>
      <c r="E24" s="50" t="s">
        <v>118</v>
      </c>
      <c r="F24" s="50" t="s">
        <v>5</v>
      </c>
      <c r="G24" s="50" t="s">
        <v>43</v>
      </c>
      <c r="H24" s="51" t="s">
        <v>119</v>
      </c>
      <c r="I24" s="51" t="s">
        <v>60</v>
      </c>
      <c r="J24" s="52" t="s">
        <v>46</v>
      </c>
      <c r="K24" s="51" t="s">
        <v>47</v>
      </c>
      <c r="L24" s="53" t="s">
        <v>48</v>
      </c>
      <c r="M24" s="51" t="s">
        <v>49</v>
      </c>
      <c r="N24" s="51" t="s">
        <v>50</v>
      </c>
      <c r="O24" s="51" t="s">
        <v>51</v>
      </c>
      <c r="P24" s="53" t="s">
        <v>52</v>
      </c>
      <c r="Q24" s="53" t="s">
        <v>53</v>
      </c>
      <c r="R24" s="51"/>
      <c r="S24" s="51">
        <v>757303.1</v>
      </c>
      <c r="T24" s="51">
        <v>757303.1</v>
      </c>
      <c r="U24" s="51">
        <v>750149.47</v>
      </c>
      <c r="V24" s="51">
        <v>420453.84</v>
      </c>
      <c r="W24" s="51">
        <v>420453.84</v>
      </c>
      <c r="X24" s="51">
        <v>420453.84</v>
      </c>
      <c r="Y24" s="54">
        <f t="shared" si="0"/>
        <v>55.519888932185815</v>
      </c>
      <c r="Z24" s="53">
        <v>0</v>
      </c>
      <c r="AA24" s="53" t="s">
        <v>54</v>
      </c>
      <c r="AB24" s="47">
        <v>190</v>
      </c>
      <c r="AC24" s="54">
        <v>100</v>
      </c>
      <c r="AD24" s="54">
        <v>56</v>
      </c>
      <c r="AE24" s="55" t="s">
        <v>111</v>
      </c>
      <c r="AF24" s="23"/>
    </row>
    <row r="25" spans="2:32" ht="60.75" customHeight="1">
      <c r="B25" s="23"/>
      <c r="C25" s="49" t="s">
        <v>120</v>
      </c>
      <c r="D25" s="49" t="s">
        <v>121</v>
      </c>
      <c r="E25" s="50" t="s">
        <v>122</v>
      </c>
      <c r="F25" s="50" t="s">
        <v>5</v>
      </c>
      <c r="G25" s="50" t="s">
        <v>43</v>
      </c>
      <c r="H25" s="51" t="s">
        <v>123</v>
      </c>
      <c r="I25" s="51" t="s">
        <v>60</v>
      </c>
      <c r="J25" s="52" t="s">
        <v>46</v>
      </c>
      <c r="K25" s="51" t="s">
        <v>47</v>
      </c>
      <c r="L25" s="53" t="s">
        <v>48</v>
      </c>
      <c r="M25" s="51" t="s">
        <v>49</v>
      </c>
      <c r="N25" s="51" t="s">
        <v>50</v>
      </c>
      <c r="O25" s="51" t="s">
        <v>84</v>
      </c>
      <c r="P25" s="53" t="s">
        <v>52</v>
      </c>
      <c r="Q25" s="53" t="s">
        <v>53</v>
      </c>
      <c r="R25" s="51"/>
      <c r="S25" s="51">
        <v>2028011.33</v>
      </c>
      <c r="T25" s="51">
        <v>2028011.33</v>
      </c>
      <c r="U25" s="51">
        <v>0</v>
      </c>
      <c r="V25" s="51">
        <v>0</v>
      </c>
      <c r="W25" s="51">
        <v>0</v>
      </c>
      <c r="X25" s="51">
        <v>0</v>
      </c>
      <c r="Y25" s="54">
        <f t="shared" si="0"/>
        <v>0</v>
      </c>
      <c r="Z25" s="53">
        <v>0</v>
      </c>
      <c r="AA25" s="53" t="s">
        <v>85</v>
      </c>
      <c r="AB25" s="47">
        <v>285</v>
      </c>
      <c r="AC25" s="54">
        <v>100</v>
      </c>
      <c r="AD25" s="54">
        <v>0</v>
      </c>
      <c r="AE25" s="55" t="s">
        <v>124</v>
      </c>
      <c r="AF25" s="23"/>
    </row>
    <row r="26" spans="2:32" ht="60.75" customHeight="1">
      <c r="B26" s="23"/>
      <c r="C26" s="49" t="s">
        <v>125</v>
      </c>
      <c r="D26" s="49" t="s">
        <v>126</v>
      </c>
      <c r="E26" s="50" t="s">
        <v>127</v>
      </c>
      <c r="F26" s="50" t="s">
        <v>5</v>
      </c>
      <c r="G26" s="50" t="s">
        <v>43</v>
      </c>
      <c r="H26" s="51" t="s">
        <v>43</v>
      </c>
      <c r="I26" s="51" t="s">
        <v>45</v>
      </c>
      <c r="J26" s="52" t="s">
        <v>46</v>
      </c>
      <c r="K26" s="51" t="s">
        <v>47</v>
      </c>
      <c r="L26" s="53" t="s">
        <v>48</v>
      </c>
      <c r="M26" s="51" t="s">
        <v>49</v>
      </c>
      <c r="N26" s="51" t="s">
        <v>50</v>
      </c>
      <c r="O26" s="51" t="s">
        <v>84</v>
      </c>
      <c r="P26" s="53" t="s">
        <v>52</v>
      </c>
      <c r="Q26" s="53" t="s">
        <v>53</v>
      </c>
      <c r="R26" s="51"/>
      <c r="S26" s="51">
        <v>1500000</v>
      </c>
      <c r="T26" s="51">
        <v>1500000</v>
      </c>
      <c r="U26" s="51">
        <v>1090015.27</v>
      </c>
      <c r="V26" s="51">
        <v>327004.58</v>
      </c>
      <c r="W26" s="51">
        <v>327004.58</v>
      </c>
      <c r="X26" s="51">
        <v>327004.58</v>
      </c>
      <c r="Y26" s="54">
        <f t="shared" si="0"/>
        <v>21.800305333333334</v>
      </c>
      <c r="Z26" s="53">
        <v>0</v>
      </c>
      <c r="AA26" s="53" t="s">
        <v>85</v>
      </c>
      <c r="AB26" s="47">
        <v>837</v>
      </c>
      <c r="AC26" s="54">
        <v>100</v>
      </c>
      <c r="AD26" s="54">
        <v>35</v>
      </c>
      <c r="AE26" s="55" t="s">
        <v>107</v>
      </c>
      <c r="AF26" s="23"/>
    </row>
    <row r="27" spans="2:32" ht="60.75" customHeight="1">
      <c r="B27" s="23"/>
      <c r="C27" s="49" t="s">
        <v>128</v>
      </c>
      <c r="D27" s="49" t="s">
        <v>129</v>
      </c>
      <c r="E27" s="50" t="s">
        <v>130</v>
      </c>
      <c r="F27" s="50" t="s">
        <v>5</v>
      </c>
      <c r="G27" s="50" t="s">
        <v>43</v>
      </c>
      <c r="H27" s="51" t="s">
        <v>43</v>
      </c>
      <c r="I27" s="51" t="s">
        <v>45</v>
      </c>
      <c r="J27" s="52" t="s">
        <v>46</v>
      </c>
      <c r="K27" s="51" t="s">
        <v>47</v>
      </c>
      <c r="L27" s="53" t="s">
        <v>48</v>
      </c>
      <c r="M27" s="51" t="s">
        <v>49</v>
      </c>
      <c r="N27" s="51" t="s">
        <v>50</v>
      </c>
      <c r="O27" s="51" t="s">
        <v>84</v>
      </c>
      <c r="P27" s="53" t="s">
        <v>52</v>
      </c>
      <c r="Q27" s="53" t="s">
        <v>53</v>
      </c>
      <c r="R27" s="51"/>
      <c r="S27" s="51">
        <v>185823.49</v>
      </c>
      <c r="T27" s="51">
        <v>185823.49</v>
      </c>
      <c r="U27" s="51">
        <v>0</v>
      </c>
      <c r="V27" s="51">
        <v>0</v>
      </c>
      <c r="W27" s="51">
        <v>0</v>
      </c>
      <c r="X27" s="51">
        <v>0</v>
      </c>
      <c r="Y27" s="54">
        <f t="shared" si="0"/>
        <v>0</v>
      </c>
      <c r="Z27" s="53">
        <v>0</v>
      </c>
      <c r="AA27" s="53" t="s">
        <v>85</v>
      </c>
      <c r="AB27" s="47">
        <v>105</v>
      </c>
      <c r="AC27" s="54">
        <v>100</v>
      </c>
      <c r="AD27" s="54">
        <v>0</v>
      </c>
      <c r="AE27" s="55" t="s">
        <v>131</v>
      </c>
      <c r="AF27" s="23"/>
    </row>
    <row r="28" spans="2:32" ht="60.75" customHeight="1">
      <c r="B28" s="23"/>
      <c r="C28" s="49" t="s">
        <v>132</v>
      </c>
      <c r="D28" s="49" t="s">
        <v>133</v>
      </c>
      <c r="E28" s="50" t="s">
        <v>134</v>
      </c>
      <c r="F28" s="50" t="s">
        <v>5</v>
      </c>
      <c r="G28" s="50" t="s">
        <v>43</v>
      </c>
      <c r="H28" s="51" t="s">
        <v>43</v>
      </c>
      <c r="I28" s="51" t="s">
        <v>45</v>
      </c>
      <c r="J28" s="52" t="s">
        <v>46</v>
      </c>
      <c r="K28" s="51" t="s">
        <v>47</v>
      </c>
      <c r="L28" s="53" t="s">
        <v>48</v>
      </c>
      <c r="M28" s="51" t="s">
        <v>49</v>
      </c>
      <c r="N28" s="51" t="s">
        <v>50</v>
      </c>
      <c r="O28" s="51" t="s">
        <v>84</v>
      </c>
      <c r="P28" s="53" t="s">
        <v>52</v>
      </c>
      <c r="Q28" s="53" t="s">
        <v>53</v>
      </c>
      <c r="R28" s="51"/>
      <c r="S28" s="51">
        <v>1490151.68</v>
      </c>
      <c r="T28" s="51">
        <v>1490151.68</v>
      </c>
      <c r="U28" s="51">
        <v>0</v>
      </c>
      <c r="V28" s="51">
        <v>0</v>
      </c>
      <c r="W28" s="51">
        <v>0</v>
      </c>
      <c r="X28" s="51">
        <v>0</v>
      </c>
      <c r="Y28" s="54">
        <f t="shared" si="0"/>
        <v>0</v>
      </c>
      <c r="Z28" s="53">
        <v>0</v>
      </c>
      <c r="AA28" s="53" t="s">
        <v>85</v>
      </c>
      <c r="AB28" s="47">
        <v>331</v>
      </c>
      <c r="AC28" s="54">
        <v>100</v>
      </c>
      <c r="AD28" s="54">
        <v>0</v>
      </c>
      <c r="AE28" s="55" t="s">
        <v>131</v>
      </c>
      <c r="AF28" s="23"/>
    </row>
    <row r="29" spans="2:32" ht="60.75" customHeight="1">
      <c r="B29" s="23"/>
      <c r="C29" s="49" t="s">
        <v>135</v>
      </c>
      <c r="D29" s="49" t="s">
        <v>136</v>
      </c>
      <c r="E29" s="50" t="s">
        <v>137</v>
      </c>
      <c r="F29" s="50" t="s">
        <v>5</v>
      </c>
      <c r="G29" s="50" t="s">
        <v>43</v>
      </c>
      <c r="H29" s="51" t="s">
        <v>43</v>
      </c>
      <c r="I29" s="51" t="s">
        <v>45</v>
      </c>
      <c r="J29" s="52" t="s">
        <v>46</v>
      </c>
      <c r="K29" s="51" t="s">
        <v>47</v>
      </c>
      <c r="L29" s="53" t="s">
        <v>48</v>
      </c>
      <c r="M29" s="51" t="s">
        <v>49</v>
      </c>
      <c r="N29" s="51" t="s">
        <v>50</v>
      </c>
      <c r="O29" s="51" t="s">
        <v>61</v>
      </c>
      <c r="P29" s="53" t="s">
        <v>52</v>
      </c>
      <c r="Q29" s="53" t="s">
        <v>53</v>
      </c>
      <c r="R29" s="51"/>
      <c r="S29" s="51">
        <v>1450115</v>
      </c>
      <c r="T29" s="51">
        <v>1450115</v>
      </c>
      <c r="U29" s="51">
        <v>0</v>
      </c>
      <c r="V29" s="51">
        <v>0</v>
      </c>
      <c r="W29" s="51">
        <v>0</v>
      </c>
      <c r="X29" s="51">
        <v>0</v>
      </c>
      <c r="Y29" s="54">
        <f t="shared" si="0"/>
        <v>0</v>
      </c>
      <c r="Z29" s="53">
        <v>0</v>
      </c>
      <c r="AA29" s="53" t="s">
        <v>54</v>
      </c>
      <c r="AB29" s="47">
        <v>320</v>
      </c>
      <c r="AC29" s="54">
        <v>100</v>
      </c>
      <c r="AD29" s="54">
        <v>0</v>
      </c>
      <c r="AE29" s="55" t="s">
        <v>131</v>
      </c>
      <c r="AF29" s="23"/>
    </row>
    <row r="30" spans="2:32" ht="60.75" customHeight="1">
      <c r="B30" s="23"/>
      <c r="C30" s="49" t="s">
        <v>138</v>
      </c>
      <c r="D30" s="49" t="s">
        <v>139</v>
      </c>
      <c r="E30" s="50" t="s">
        <v>140</v>
      </c>
      <c r="F30" s="50" t="s">
        <v>5</v>
      </c>
      <c r="G30" s="50" t="s">
        <v>43</v>
      </c>
      <c r="H30" s="51" t="s">
        <v>141</v>
      </c>
      <c r="I30" s="51" t="s">
        <v>45</v>
      </c>
      <c r="J30" s="52" t="s">
        <v>46</v>
      </c>
      <c r="K30" s="51" t="s">
        <v>47</v>
      </c>
      <c r="L30" s="53" t="s">
        <v>48</v>
      </c>
      <c r="M30" s="51" t="s">
        <v>49</v>
      </c>
      <c r="N30" s="51" t="s">
        <v>50</v>
      </c>
      <c r="O30" s="51" t="s">
        <v>51</v>
      </c>
      <c r="P30" s="53" t="s">
        <v>52</v>
      </c>
      <c r="Q30" s="53" t="s">
        <v>53</v>
      </c>
      <c r="R30" s="51"/>
      <c r="S30" s="51">
        <v>851179.35</v>
      </c>
      <c r="T30" s="51">
        <v>851179.35</v>
      </c>
      <c r="U30" s="51">
        <v>851179.35</v>
      </c>
      <c r="V30" s="51">
        <v>443260.15</v>
      </c>
      <c r="W30" s="51">
        <v>443260.15</v>
      </c>
      <c r="X30" s="51">
        <v>443260.15</v>
      </c>
      <c r="Y30" s="54">
        <f t="shared" si="0"/>
        <v>52.075999024177456</v>
      </c>
      <c r="Z30" s="53">
        <v>0</v>
      </c>
      <c r="AA30" s="53" t="s">
        <v>54</v>
      </c>
      <c r="AB30" s="47">
        <v>228</v>
      </c>
      <c r="AC30" s="54">
        <v>100</v>
      </c>
      <c r="AD30" s="54">
        <v>60</v>
      </c>
      <c r="AE30" s="55" t="s">
        <v>107</v>
      </c>
      <c r="AF30" s="23"/>
    </row>
    <row r="31" spans="2:32" ht="60.75" customHeight="1">
      <c r="B31" s="23"/>
      <c r="C31" s="49" t="s">
        <v>142</v>
      </c>
      <c r="D31" s="49" t="s">
        <v>143</v>
      </c>
      <c r="E31" s="50" t="s">
        <v>144</v>
      </c>
      <c r="F31" s="50" t="s">
        <v>5</v>
      </c>
      <c r="G31" s="50" t="s">
        <v>43</v>
      </c>
      <c r="H31" s="51" t="s">
        <v>43</v>
      </c>
      <c r="I31" s="51" t="s">
        <v>45</v>
      </c>
      <c r="J31" s="52" t="s">
        <v>46</v>
      </c>
      <c r="K31" s="51" t="s">
        <v>47</v>
      </c>
      <c r="L31" s="53" t="s">
        <v>48</v>
      </c>
      <c r="M31" s="51" t="s">
        <v>49</v>
      </c>
      <c r="N31" s="51" t="s">
        <v>50</v>
      </c>
      <c r="O31" s="51" t="s">
        <v>145</v>
      </c>
      <c r="P31" s="53" t="s">
        <v>52</v>
      </c>
      <c r="Q31" s="53" t="s">
        <v>53</v>
      </c>
      <c r="R31" s="51"/>
      <c r="S31" s="51">
        <v>769430.85</v>
      </c>
      <c r="T31" s="51">
        <v>769430.85</v>
      </c>
      <c r="U31" s="51">
        <v>0</v>
      </c>
      <c r="V31" s="51">
        <v>0</v>
      </c>
      <c r="W31" s="51">
        <v>0</v>
      </c>
      <c r="X31" s="51">
        <v>0</v>
      </c>
      <c r="Y31" s="54">
        <f t="shared" si="0"/>
        <v>0</v>
      </c>
      <c r="Z31" s="53">
        <v>0</v>
      </c>
      <c r="AA31" s="53" t="s">
        <v>146</v>
      </c>
      <c r="AB31" s="47">
        <v>1040</v>
      </c>
      <c r="AC31" s="54">
        <v>100</v>
      </c>
      <c r="AD31" s="54">
        <v>0</v>
      </c>
      <c r="AE31" s="55" t="s">
        <v>147</v>
      </c>
      <c r="AF31" s="23"/>
    </row>
    <row r="32" spans="2:32" ht="60.75" customHeight="1">
      <c r="B32" s="23"/>
      <c r="C32" s="49" t="s">
        <v>148</v>
      </c>
      <c r="D32" s="49" t="s">
        <v>149</v>
      </c>
      <c r="E32" s="50" t="s">
        <v>150</v>
      </c>
      <c r="F32" s="50" t="s">
        <v>5</v>
      </c>
      <c r="G32" s="50" t="s">
        <v>43</v>
      </c>
      <c r="H32" s="51" t="s">
        <v>43</v>
      </c>
      <c r="I32" s="51" t="s">
        <v>45</v>
      </c>
      <c r="J32" s="52" t="s">
        <v>46</v>
      </c>
      <c r="K32" s="51" t="s">
        <v>47</v>
      </c>
      <c r="L32" s="53" t="s">
        <v>48</v>
      </c>
      <c r="M32" s="51" t="s">
        <v>49</v>
      </c>
      <c r="N32" s="51" t="s">
        <v>50</v>
      </c>
      <c r="O32" s="51" t="s">
        <v>84</v>
      </c>
      <c r="P32" s="53" t="s">
        <v>52</v>
      </c>
      <c r="Q32" s="53" t="s">
        <v>53</v>
      </c>
      <c r="R32" s="51"/>
      <c r="S32" s="51">
        <v>461790.7</v>
      </c>
      <c r="T32" s="51">
        <v>461790.7</v>
      </c>
      <c r="U32" s="51">
        <v>0</v>
      </c>
      <c r="V32" s="51">
        <v>0</v>
      </c>
      <c r="W32" s="51">
        <v>0</v>
      </c>
      <c r="X32" s="51">
        <v>0</v>
      </c>
      <c r="Y32" s="54">
        <f t="shared" si="0"/>
        <v>0</v>
      </c>
      <c r="Z32" s="53">
        <v>0</v>
      </c>
      <c r="AA32" s="53" t="s">
        <v>85</v>
      </c>
      <c r="AB32" s="47">
        <v>140</v>
      </c>
      <c r="AC32" s="54">
        <v>100</v>
      </c>
      <c r="AD32" s="54">
        <v>0</v>
      </c>
      <c r="AE32" s="55" t="s">
        <v>151</v>
      </c>
      <c r="AF32" s="23"/>
    </row>
    <row r="33" spans="2:32" ht="60.75" customHeight="1">
      <c r="B33" s="23"/>
      <c r="C33" s="49" t="s">
        <v>152</v>
      </c>
      <c r="D33" s="49" t="s">
        <v>153</v>
      </c>
      <c r="E33" s="50" t="s">
        <v>154</v>
      </c>
      <c r="F33" s="50" t="s">
        <v>5</v>
      </c>
      <c r="G33" s="50" t="s">
        <v>43</v>
      </c>
      <c r="H33" s="51" t="s">
        <v>43</v>
      </c>
      <c r="I33" s="51" t="s">
        <v>45</v>
      </c>
      <c r="J33" s="52" t="s">
        <v>46</v>
      </c>
      <c r="K33" s="51" t="s">
        <v>47</v>
      </c>
      <c r="L33" s="53" t="s">
        <v>48</v>
      </c>
      <c r="M33" s="51" t="s">
        <v>49</v>
      </c>
      <c r="N33" s="51" t="s">
        <v>50</v>
      </c>
      <c r="O33" s="51" t="s">
        <v>61</v>
      </c>
      <c r="P33" s="53" t="s">
        <v>52</v>
      </c>
      <c r="Q33" s="53" t="s">
        <v>53</v>
      </c>
      <c r="R33" s="51"/>
      <c r="S33" s="51">
        <v>501000</v>
      </c>
      <c r="T33" s="51">
        <v>501000</v>
      </c>
      <c r="U33" s="51">
        <v>501000</v>
      </c>
      <c r="V33" s="51">
        <v>416507.84</v>
      </c>
      <c r="W33" s="51">
        <v>416507.84</v>
      </c>
      <c r="X33" s="51">
        <v>416507.84</v>
      </c>
      <c r="Y33" s="54">
        <f t="shared" si="0"/>
        <v>83.13529740518962</v>
      </c>
      <c r="Z33" s="53">
        <v>0</v>
      </c>
      <c r="AA33" s="53" t="s">
        <v>54</v>
      </c>
      <c r="AB33" s="47">
        <v>90</v>
      </c>
      <c r="AC33" s="54">
        <v>100</v>
      </c>
      <c r="AD33" s="54">
        <v>85</v>
      </c>
      <c r="AE33" s="55" t="s">
        <v>155</v>
      </c>
      <c r="AF33" s="23"/>
    </row>
    <row r="34" spans="2:32" ht="60.75" customHeight="1">
      <c r="B34" s="23"/>
      <c r="C34" s="49" t="s">
        <v>156</v>
      </c>
      <c r="D34" s="49" t="s">
        <v>157</v>
      </c>
      <c r="E34" s="50" t="s">
        <v>158</v>
      </c>
      <c r="F34" s="50" t="s">
        <v>5</v>
      </c>
      <c r="G34" s="50" t="s">
        <v>43</v>
      </c>
      <c r="H34" s="51" t="s">
        <v>159</v>
      </c>
      <c r="I34" s="51" t="s">
        <v>60</v>
      </c>
      <c r="J34" s="52" t="s">
        <v>46</v>
      </c>
      <c r="K34" s="51" t="s">
        <v>47</v>
      </c>
      <c r="L34" s="53" t="s">
        <v>48</v>
      </c>
      <c r="M34" s="51" t="s">
        <v>49</v>
      </c>
      <c r="N34" s="51" t="s">
        <v>50</v>
      </c>
      <c r="O34" s="51" t="s">
        <v>84</v>
      </c>
      <c r="P34" s="53" t="s">
        <v>52</v>
      </c>
      <c r="Q34" s="53" t="s">
        <v>53</v>
      </c>
      <c r="R34" s="51"/>
      <c r="S34" s="51">
        <v>906044.66</v>
      </c>
      <c r="T34" s="51">
        <v>906044.66</v>
      </c>
      <c r="U34" s="51">
        <v>0</v>
      </c>
      <c r="V34" s="51">
        <v>0</v>
      </c>
      <c r="W34" s="51">
        <v>0</v>
      </c>
      <c r="X34" s="51">
        <v>0</v>
      </c>
      <c r="Y34" s="54">
        <f t="shared" si="0"/>
        <v>0</v>
      </c>
      <c r="Z34" s="53">
        <v>0</v>
      </c>
      <c r="AA34" s="53" t="s">
        <v>85</v>
      </c>
      <c r="AB34" s="47">
        <v>219</v>
      </c>
      <c r="AC34" s="54">
        <v>100</v>
      </c>
      <c r="AD34" s="54">
        <v>0</v>
      </c>
      <c r="AE34" s="55" t="s">
        <v>131</v>
      </c>
      <c r="AF34" s="23"/>
    </row>
    <row r="35" spans="2:32" ht="60.75" customHeight="1">
      <c r="B35" s="23"/>
      <c r="C35" s="49" t="s">
        <v>160</v>
      </c>
      <c r="D35" s="49" t="s">
        <v>161</v>
      </c>
      <c r="E35" s="50" t="s">
        <v>162</v>
      </c>
      <c r="F35" s="50" t="s">
        <v>5</v>
      </c>
      <c r="G35" s="50" t="s">
        <v>43</v>
      </c>
      <c r="H35" s="51" t="s">
        <v>163</v>
      </c>
      <c r="I35" s="51" t="s">
        <v>60</v>
      </c>
      <c r="J35" s="52" t="s">
        <v>46</v>
      </c>
      <c r="K35" s="51" t="s">
        <v>47</v>
      </c>
      <c r="L35" s="53" t="s">
        <v>48</v>
      </c>
      <c r="M35" s="51" t="s">
        <v>49</v>
      </c>
      <c r="N35" s="51" t="s">
        <v>50</v>
      </c>
      <c r="O35" s="51" t="s">
        <v>84</v>
      </c>
      <c r="P35" s="53" t="s">
        <v>52</v>
      </c>
      <c r="Q35" s="53" t="s">
        <v>53</v>
      </c>
      <c r="R35" s="51"/>
      <c r="S35" s="51">
        <v>2820000</v>
      </c>
      <c r="T35" s="51">
        <v>2820000</v>
      </c>
      <c r="U35" s="51">
        <v>0</v>
      </c>
      <c r="V35" s="51">
        <v>0</v>
      </c>
      <c r="W35" s="51">
        <v>0</v>
      </c>
      <c r="X35" s="51">
        <v>0</v>
      </c>
      <c r="Y35" s="54">
        <f t="shared" si="0"/>
        <v>0</v>
      </c>
      <c r="Z35" s="53">
        <v>0</v>
      </c>
      <c r="AA35" s="53" t="s">
        <v>85</v>
      </c>
      <c r="AB35" s="47">
        <v>108</v>
      </c>
      <c r="AC35" s="54">
        <v>100</v>
      </c>
      <c r="AD35" s="54">
        <v>0</v>
      </c>
      <c r="AE35" s="55" t="s">
        <v>131</v>
      </c>
      <c r="AF35" s="23"/>
    </row>
    <row r="36" spans="2:32" ht="60.75" customHeight="1">
      <c r="B36" s="23"/>
      <c r="C36" s="49" t="s">
        <v>164</v>
      </c>
      <c r="D36" s="49" t="s">
        <v>165</v>
      </c>
      <c r="E36" s="50" t="s">
        <v>166</v>
      </c>
      <c r="F36" s="50" t="s">
        <v>5</v>
      </c>
      <c r="G36" s="50" t="s">
        <v>43</v>
      </c>
      <c r="H36" s="51" t="s">
        <v>167</v>
      </c>
      <c r="I36" s="51" t="s">
        <v>60</v>
      </c>
      <c r="J36" s="52" t="s">
        <v>46</v>
      </c>
      <c r="K36" s="51" t="s">
        <v>47</v>
      </c>
      <c r="L36" s="53" t="s">
        <v>48</v>
      </c>
      <c r="M36" s="51" t="s">
        <v>49</v>
      </c>
      <c r="N36" s="51" t="s">
        <v>50</v>
      </c>
      <c r="O36" s="51" t="s">
        <v>168</v>
      </c>
      <c r="P36" s="53" t="s">
        <v>52</v>
      </c>
      <c r="Q36" s="53" t="s">
        <v>53</v>
      </c>
      <c r="R36" s="51"/>
      <c r="S36" s="51">
        <v>265607.65</v>
      </c>
      <c r="T36" s="51">
        <v>265607.65</v>
      </c>
      <c r="U36" s="51">
        <v>262296.73</v>
      </c>
      <c r="V36" s="51">
        <v>262296.73</v>
      </c>
      <c r="W36" s="51">
        <v>262296.73</v>
      </c>
      <c r="X36" s="51">
        <v>262296.73</v>
      </c>
      <c r="Y36" s="54">
        <f t="shared" si="0"/>
        <v>98.75345457858612</v>
      </c>
      <c r="Z36" s="53">
        <v>0</v>
      </c>
      <c r="AA36" s="53" t="s">
        <v>85</v>
      </c>
      <c r="AB36" s="47">
        <v>1027</v>
      </c>
      <c r="AC36" s="54">
        <v>100</v>
      </c>
      <c r="AD36" s="54">
        <v>100</v>
      </c>
      <c r="AE36" s="55" t="s">
        <v>169</v>
      </c>
      <c r="AF36" s="23"/>
    </row>
    <row r="37" spans="2:32" ht="60.75" customHeight="1">
      <c r="B37" s="23"/>
      <c r="C37" s="49" t="s">
        <v>170</v>
      </c>
      <c r="D37" s="49" t="s">
        <v>171</v>
      </c>
      <c r="E37" s="50" t="s">
        <v>172</v>
      </c>
      <c r="F37" s="50" t="s">
        <v>5</v>
      </c>
      <c r="G37" s="50" t="s">
        <v>43</v>
      </c>
      <c r="H37" s="51" t="s">
        <v>43</v>
      </c>
      <c r="I37" s="51" t="s">
        <v>45</v>
      </c>
      <c r="J37" s="52" t="s">
        <v>46</v>
      </c>
      <c r="K37" s="51" t="s">
        <v>47</v>
      </c>
      <c r="L37" s="53" t="s">
        <v>48</v>
      </c>
      <c r="M37" s="51" t="s">
        <v>49</v>
      </c>
      <c r="N37" s="51" t="s">
        <v>50</v>
      </c>
      <c r="O37" s="51" t="s">
        <v>145</v>
      </c>
      <c r="P37" s="53" t="s">
        <v>52</v>
      </c>
      <c r="Q37" s="53" t="s">
        <v>53</v>
      </c>
      <c r="R37" s="51"/>
      <c r="S37" s="51">
        <v>1350571.15</v>
      </c>
      <c r="T37" s="51">
        <v>1350571.15</v>
      </c>
      <c r="U37" s="51">
        <v>0</v>
      </c>
      <c r="V37" s="51">
        <v>0</v>
      </c>
      <c r="W37" s="51">
        <v>0</v>
      </c>
      <c r="X37" s="51">
        <v>0</v>
      </c>
      <c r="Y37" s="54">
        <f t="shared" si="0"/>
        <v>0</v>
      </c>
      <c r="Z37" s="53">
        <v>0</v>
      </c>
      <c r="AA37" s="53" t="s">
        <v>101</v>
      </c>
      <c r="AB37" s="47">
        <v>640</v>
      </c>
      <c r="AC37" s="54">
        <v>100</v>
      </c>
      <c r="AD37" s="54">
        <v>0</v>
      </c>
      <c r="AE37" s="55" t="s">
        <v>124</v>
      </c>
      <c r="AF37" s="23"/>
    </row>
    <row r="38" spans="2:32" ht="60.75" customHeight="1">
      <c r="B38" s="23"/>
      <c r="C38" s="49" t="s">
        <v>173</v>
      </c>
      <c r="D38" s="49" t="s">
        <v>174</v>
      </c>
      <c r="E38" s="50" t="s">
        <v>175</v>
      </c>
      <c r="F38" s="50" t="s">
        <v>5</v>
      </c>
      <c r="G38" s="50" t="s">
        <v>43</v>
      </c>
      <c r="H38" s="51" t="s">
        <v>43</v>
      </c>
      <c r="I38" s="51" t="s">
        <v>45</v>
      </c>
      <c r="J38" s="52" t="s">
        <v>46</v>
      </c>
      <c r="K38" s="51" t="s">
        <v>47</v>
      </c>
      <c r="L38" s="53" t="s">
        <v>48</v>
      </c>
      <c r="M38" s="51" t="s">
        <v>49</v>
      </c>
      <c r="N38" s="51" t="s">
        <v>50</v>
      </c>
      <c r="O38" s="51" t="s">
        <v>100</v>
      </c>
      <c r="P38" s="53" t="s">
        <v>52</v>
      </c>
      <c r="Q38" s="53" t="s">
        <v>53</v>
      </c>
      <c r="R38" s="51"/>
      <c r="S38" s="51">
        <v>450000</v>
      </c>
      <c r="T38" s="51">
        <v>450000</v>
      </c>
      <c r="U38" s="51">
        <v>0</v>
      </c>
      <c r="V38" s="51">
        <v>0</v>
      </c>
      <c r="W38" s="51">
        <v>0</v>
      </c>
      <c r="X38" s="51">
        <v>0</v>
      </c>
      <c r="Y38" s="54">
        <f t="shared" si="0"/>
        <v>0</v>
      </c>
      <c r="Z38" s="53">
        <v>0</v>
      </c>
      <c r="AA38" s="53" t="s">
        <v>101</v>
      </c>
      <c r="AB38" s="47"/>
      <c r="AC38" s="54">
        <v>100</v>
      </c>
      <c r="AD38" s="54">
        <v>0</v>
      </c>
      <c r="AE38" s="55" t="s">
        <v>131</v>
      </c>
      <c r="AF38" s="23"/>
    </row>
    <row r="39" spans="2:32" ht="60.75" customHeight="1">
      <c r="B39" s="23"/>
      <c r="C39" s="49" t="s">
        <v>176</v>
      </c>
      <c r="D39" s="49" t="s">
        <v>177</v>
      </c>
      <c r="E39" s="50" t="s">
        <v>178</v>
      </c>
      <c r="F39" s="50" t="s">
        <v>5</v>
      </c>
      <c r="G39" s="50" t="s">
        <v>43</v>
      </c>
      <c r="H39" s="51" t="s">
        <v>43</v>
      </c>
      <c r="I39" s="51" t="s">
        <v>45</v>
      </c>
      <c r="J39" s="52" t="s">
        <v>46</v>
      </c>
      <c r="K39" s="51" t="s">
        <v>47</v>
      </c>
      <c r="L39" s="53" t="s">
        <v>48</v>
      </c>
      <c r="M39" s="51" t="s">
        <v>49</v>
      </c>
      <c r="N39" s="51" t="s">
        <v>50</v>
      </c>
      <c r="O39" s="51" t="s">
        <v>84</v>
      </c>
      <c r="P39" s="53" t="s">
        <v>52</v>
      </c>
      <c r="Q39" s="53" t="s">
        <v>53</v>
      </c>
      <c r="R39" s="51"/>
      <c r="S39" s="51">
        <v>417954.71</v>
      </c>
      <c r="T39" s="51">
        <v>417954.71</v>
      </c>
      <c r="U39" s="51">
        <v>0</v>
      </c>
      <c r="V39" s="51">
        <v>0</v>
      </c>
      <c r="W39" s="51">
        <v>0</v>
      </c>
      <c r="X39" s="51">
        <v>0</v>
      </c>
      <c r="Y39" s="54">
        <f t="shared" si="0"/>
        <v>0</v>
      </c>
      <c r="Z39" s="53">
        <v>0</v>
      </c>
      <c r="AA39" s="53" t="s">
        <v>85</v>
      </c>
      <c r="AB39" s="47">
        <v>82</v>
      </c>
      <c r="AC39" s="54">
        <v>100</v>
      </c>
      <c r="AD39" s="54">
        <v>0</v>
      </c>
      <c r="AE39" s="55" t="s">
        <v>131</v>
      </c>
      <c r="AF39" s="23"/>
    </row>
    <row r="40" spans="2:32" ht="60.75" customHeight="1">
      <c r="B40" s="23"/>
      <c r="C40" s="49" t="s">
        <v>179</v>
      </c>
      <c r="D40" s="49" t="s">
        <v>180</v>
      </c>
      <c r="E40" s="50" t="s">
        <v>181</v>
      </c>
      <c r="F40" s="50" t="s">
        <v>5</v>
      </c>
      <c r="G40" s="50" t="s">
        <v>43</v>
      </c>
      <c r="H40" s="51" t="s">
        <v>43</v>
      </c>
      <c r="I40" s="51" t="s">
        <v>45</v>
      </c>
      <c r="J40" s="52" t="s">
        <v>46</v>
      </c>
      <c r="K40" s="51" t="s">
        <v>47</v>
      </c>
      <c r="L40" s="53" t="s">
        <v>48</v>
      </c>
      <c r="M40" s="51" t="s">
        <v>49</v>
      </c>
      <c r="N40" s="51" t="s">
        <v>50</v>
      </c>
      <c r="O40" s="51" t="s">
        <v>84</v>
      </c>
      <c r="P40" s="53" t="s">
        <v>52</v>
      </c>
      <c r="Q40" s="53" t="s">
        <v>53</v>
      </c>
      <c r="R40" s="51"/>
      <c r="S40" s="51">
        <v>1348405.54</v>
      </c>
      <c r="T40" s="51">
        <v>1348405.54</v>
      </c>
      <c r="U40" s="51">
        <v>0</v>
      </c>
      <c r="V40" s="51">
        <v>0</v>
      </c>
      <c r="W40" s="51">
        <v>0</v>
      </c>
      <c r="X40" s="51">
        <v>0</v>
      </c>
      <c r="Y40" s="54">
        <f t="shared" si="0"/>
        <v>0</v>
      </c>
      <c r="Z40" s="53">
        <v>0</v>
      </c>
      <c r="AA40" s="53" t="s">
        <v>85</v>
      </c>
      <c r="AB40" s="47">
        <v>392</v>
      </c>
      <c r="AC40" s="54">
        <v>100</v>
      </c>
      <c r="AD40" s="54">
        <v>0</v>
      </c>
      <c r="AE40" s="55" t="s">
        <v>182</v>
      </c>
      <c r="AF40" s="23"/>
    </row>
    <row r="41" spans="2:32" ht="60.75" customHeight="1">
      <c r="B41" s="23"/>
      <c r="C41" s="49" t="s">
        <v>183</v>
      </c>
      <c r="D41" s="49" t="s">
        <v>184</v>
      </c>
      <c r="E41" s="50" t="s">
        <v>185</v>
      </c>
      <c r="F41" s="50" t="s">
        <v>5</v>
      </c>
      <c r="G41" s="50" t="s">
        <v>43</v>
      </c>
      <c r="H41" s="51" t="s">
        <v>43</v>
      </c>
      <c r="I41" s="51" t="s">
        <v>45</v>
      </c>
      <c r="J41" s="52" t="s">
        <v>46</v>
      </c>
      <c r="K41" s="51" t="s">
        <v>47</v>
      </c>
      <c r="L41" s="53" t="s">
        <v>48</v>
      </c>
      <c r="M41" s="51" t="s">
        <v>49</v>
      </c>
      <c r="N41" s="51" t="s">
        <v>50</v>
      </c>
      <c r="O41" s="51" t="s">
        <v>145</v>
      </c>
      <c r="P41" s="53" t="s">
        <v>52</v>
      </c>
      <c r="Q41" s="53" t="s">
        <v>53</v>
      </c>
      <c r="R41" s="51"/>
      <c r="S41" s="51">
        <v>6178894.37</v>
      </c>
      <c r="T41" s="51">
        <v>6178894.37</v>
      </c>
      <c r="U41" s="51">
        <v>0</v>
      </c>
      <c r="V41" s="51">
        <v>0</v>
      </c>
      <c r="W41" s="51">
        <v>0</v>
      </c>
      <c r="X41" s="51">
        <v>0</v>
      </c>
      <c r="Y41" s="54">
        <f t="shared" si="0"/>
        <v>0</v>
      </c>
      <c r="Z41" s="53">
        <v>0</v>
      </c>
      <c r="AA41" s="53" t="s">
        <v>186</v>
      </c>
      <c r="AB41" s="47">
        <v>2952</v>
      </c>
      <c r="AC41" s="54">
        <v>100</v>
      </c>
      <c r="AD41" s="54">
        <v>0</v>
      </c>
      <c r="AE41" s="55" t="s">
        <v>147</v>
      </c>
      <c r="AF41" s="23"/>
    </row>
    <row r="42" spans="2:32" ht="60.75" customHeight="1">
      <c r="B42" s="23"/>
      <c r="C42" s="49" t="s">
        <v>187</v>
      </c>
      <c r="D42" s="49" t="s">
        <v>188</v>
      </c>
      <c r="E42" s="50" t="s">
        <v>189</v>
      </c>
      <c r="F42" s="50" t="s">
        <v>5</v>
      </c>
      <c r="G42" s="50" t="s">
        <v>43</v>
      </c>
      <c r="H42" s="51" t="s">
        <v>43</v>
      </c>
      <c r="I42" s="51" t="s">
        <v>45</v>
      </c>
      <c r="J42" s="52" t="s">
        <v>46</v>
      </c>
      <c r="K42" s="51" t="s">
        <v>47</v>
      </c>
      <c r="L42" s="53" t="s">
        <v>48</v>
      </c>
      <c r="M42" s="51" t="s">
        <v>49</v>
      </c>
      <c r="N42" s="51" t="s">
        <v>50</v>
      </c>
      <c r="O42" s="51" t="s">
        <v>145</v>
      </c>
      <c r="P42" s="53" t="s">
        <v>52</v>
      </c>
      <c r="Q42" s="53" t="s">
        <v>53</v>
      </c>
      <c r="R42" s="51"/>
      <c r="S42" s="51">
        <v>5822691.68</v>
      </c>
      <c r="T42" s="51">
        <v>5822691.68</v>
      </c>
      <c r="U42" s="51">
        <v>0</v>
      </c>
      <c r="V42" s="51">
        <v>0</v>
      </c>
      <c r="W42" s="51">
        <v>0</v>
      </c>
      <c r="X42" s="51">
        <v>0</v>
      </c>
      <c r="Y42" s="54">
        <f t="shared" si="0"/>
        <v>0</v>
      </c>
      <c r="Z42" s="53">
        <v>0</v>
      </c>
      <c r="AA42" s="53" t="s">
        <v>190</v>
      </c>
      <c r="AB42" s="47">
        <v>1005</v>
      </c>
      <c r="AC42" s="54">
        <v>100</v>
      </c>
      <c r="AD42" s="54">
        <v>0</v>
      </c>
      <c r="AE42" s="55" t="s">
        <v>147</v>
      </c>
      <c r="AF42" s="23"/>
    </row>
    <row r="43" spans="2:32" ht="60.75" customHeight="1">
      <c r="B43" s="23"/>
      <c r="C43" s="49" t="s">
        <v>191</v>
      </c>
      <c r="D43" s="49" t="s">
        <v>192</v>
      </c>
      <c r="E43" s="50" t="s">
        <v>193</v>
      </c>
      <c r="F43" s="50" t="s">
        <v>5</v>
      </c>
      <c r="G43" s="50" t="s">
        <v>43</v>
      </c>
      <c r="H43" s="51" t="s">
        <v>43</v>
      </c>
      <c r="I43" s="51" t="s">
        <v>45</v>
      </c>
      <c r="J43" s="52" t="s">
        <v>46</v>
      </c>
      <c r="K43" s="51" t="s">
        <v>47</v>
      </c>
      <c r="L43" s="53" t="s">
        <v>48</v>
      </c>
      <c r="M43" s="51" t="s">
        <v>49</v>
      </c>
      <c r="N43" s="51" t="s">
        <v>50</v>
      </c>
      <c r="O43" s="51" t="s">
        <v>51</v>
      </c>
      <c r="P43" s="53" t="s">
        <v>52</v>
      </c>
      <c r="Q43" s="53" t="s">
        <v>53</v>
      </c>
      <c r="R43" s="51"/>
      <c r="S43" s="51">
        <v>1686532.07</v>
      </c>
      <c r="T43" s="51">
        <v>1653306.88</v>
      </c>
      <c r="U43" s="51">
        <v>1653306.88</v>
      </c>
      <c r="V43" s="51">
        <v>495992.06</v>
      </c>
      <c r="W43" s="51">
        <v>495992.06</v>
      </c>
      <c r="X43" s="51">
        <v>495992.06</v>
      </c>
      <c r="Y43" s="54">
        <f t="shared" si="0"/>
        <v>29.40899072260156</v>
      </c>
      <c r="Z43" s="53">
        <v>0</v>
      </c>
      <c r="AA43" s="53" t="s">
        <v>54</v>
      </c>
      <c r="AB43" s="47">
        <v>305</v>
      </c>
      <c r="AC43" s="54">
        <v>100</v>
      </c>
      <c r="AD43" s="54">
        <v>35</v>
      </c>
      <c r="AE43" s="55" t="s">
        <v>194</v>
      </c>
      <c r="AF43" s="23"/>
    </row>
    <row r="44" spans="2:32" ht="60.75" customHeight="1">
      <c r="B44" s="23"/>
      <c r="C44" s="49" t="s">
        <v>195</v>
      </c>
      <c r="D44" s="49" t="s">
        <v>196</v>
      </c>
      <c r="E44" s="50" t="s">
        <v>197</v>
      </c>
      <c r="F44" s="50" t="s">
        <v>5</v>
      </c>
      <c r="G44" s="50" t="s">
        <v>43</v>
      </c>
      <c r="H44" s="51" t="s">
        <v>43</v>
      </c>
      <c r="I44" s="51" t="s">
        <v>45</v>
      </c>
      <c r="J44" s="52" t="s">
        <v>46</v>
      </c>
      <c r="K44" s="51" t="s">
        <v>47</v>
      </c>
      <c r="L44" s="53" t="s">
        <v>48</v>
      </c>
      <c r="M44" s="51" t="s">
        <v>49</v>
      </c>
      <c r="N44" s="51" t="s">
        <v>50</v>
      </c>
      <c r="O44" s="51" t="s">
        <v>51</v>
      </c>
      <c r="P44" s="53" t="s">
        <v>52</v>
      </c>
      <c r="Q44" s="53" t="s">
        <v>53</v>
      </c>
      <c r="R44" s="51"/>
      <c r="S44" s="51">
        <v>1177694.86</v>
      </c>
      <c r="T44" s="51">
        <v>1177694.86</v>
      </c>
      <c r="U44" s="51">
        <v>0</v>
      </c>
      <c r="V44" s="51">
        <v>0</v>
      </c>
      <c r="W44" s="51">
        <v>0</v>
      </c>
      <c r="X44" s="51">
        <v>0</v>
      </c>
      <c r="Y44" s="54">
        <f t="shared" si="0"/>
        <v>0</v>
      </c>
      <c r="Z44" s="53">
        <v>0</v>
      </c>
      <c r="AA44" s="53" t="s">
        <v>54</v>
      </c>
      <c r="AB44" s="47">
        <v>573</v>
      </c>
      <c r="AC44" s="54">
        <v>100</v>
      </c>
      <c r="AD44" s="54">
        <v>0</v>
      </c>
      <c r="AE44" s="55" t="s">
        <v>124</v>
      </c>
      <c r="AF44" s="23"/>
    </row>
    <row r="45" spans="2:32" ht="60.75" customHeight="1">
      <c r="B45" s="23"/>
      <c r="C45" s="49" t="s">
        <v>198</v>
      </c>
      <c r="D45" s="49" t="s">
        <v>199</v>
      </c>
      <c r="E45" s="50" t="s">
        <v>200</v>
      </c>
      <c r="F45" s="50" t="s">
        <v>5</v>
      </c>
      <c r="G45" s="50" t="s">
        <v>43</v>
      </c>
      <c r="H45" s="51" t="s">
        <v>43</v>
      </c>
      <c r="I45" s="51" t="s">
        <v>45</v>
      </c>
      <c r="J45" s="52" t="s">
        <v>46</v>
      </c>
      <c r="K45" s="51" t="s">
        <v>47</v>
      </c>
      <c r="L45" s="53" t="s">
        <v>48</v>
      </c>
      <c r="M45" s="51" t="s">
        <v>49</v>
      </c>
      <c r="N45" s="51" t="s">
        <v>50</v>
      </c>
      <c r="O45" s="51" t="s">
        <v>61</v>
      </c>
      <c r="P45" s="53" t="s">
        <v>52</v>
      </c>
      <c r="Q45" s="53" t="s">
        <v>53</v>
      </c>
      <c r="R45" s="51"/>
      <c r="S45" s="51">
        <v>1182734</v>
      </c>
      <c r="T45" s="51">
        <v>1182734</v>
      </c>
      <c r="U45" s="51">
        <v>0</v>
      </c>
      <c r="V45" s="51">
        <v>0</v>
      </c>
      <c r="W45" s="51">
        <v>0</v>
      </c>
      <c r="X45" s="51">
        <v>0</v>
      </c>
      <c r="Y45" s="54">
        <f t="shared" si="0"/>
        <v>0</v>
      </c>
      <c r="Z45" s="53">
        <v>0</v>
      </c>
      <c r="AA45" s="53" t="s">
        <v>54</v>
      </c>
      <c r="AB45" s="47">
        <v>234</v>
      </c>
      <c r="AC45" s="54">
        <v>100</v>
      </c>
      <c r="AD45" s="54">
        <v>0</v>
      </c>
      <c r="AE45" s="55" t="s">
        <v>131</v>
      </c>
      <c r="AF45" s="23"/>
    </row>
    <row r="46" spans="2:32" ht="60.75" customHeight="1">
      <c r="B46" s="23"/>
      <c r="C46" s="49" t="s">
        <v>201</v>
      </c>
      <c r="D46" s="49" t="s">
        <v>202</v>
      </c>
      <c r="E46" s="50" t="s">
        <v>203</v>
      </c>
      <c r="F46" s="50" t="s">
        <v>5</v>
      </c>
      <c r="G46" s="50" t="s">
        <v>43</v>
      </c>
      <c r="H46" s="51" t="s">
        <v>204</v>
      </c>
      <c r="I46" s="51" t="s">
        <v>60</v>
      </c>
      <c r="J46" s="52" t="s">
        <v>46</v>
      </c>
      <c r="K46" s="51" t="s">
        <v>47</v>
      </c>
      <c r="L46" s="53" t="s">
        <v>48</v>
      </c>
      <c r="M46" s="51" t="s">
        <v>49</v>
      </c>
      <c r="N46" s="51" t="s">
        <v>50</v>
      </c>
      <c r="O46" s="51" t="s">
        <v>84</v>
      </c>
      <c r="P46" s="53" t="s">
        <v>52</v>
      </c>
      <c r="Q46" s="53" t="s">
        <v>53</v>
      </c>
      <c r="R46" s="51"/>
      <c r="S46" s="51">
        <v>1708401.67</v>
      </c>
      <c r="T46" s="51">
        <v>1708401.67</v>
      </c>
      <c r="U46" s="51">
        <v>0</v>
      </c>
      <c r="V46" s="51">
        <v>0</v>
      </c>
      <c r="W46" s="51">
        <v>0</v>
      </c>
      <c r="X46" s="51">
        <v>0</v>
      </c>
      <c r="Y46" s="54">
        <f t="shared" si="0"/>
        <v>0</v>
      </c>
      <c r="Z46" s="53">
        <v>0</v>
      </c>
      <c r="AA46" s="53" t="s">
        <v>85</v>
      </c>
      <c r="AB46" s="47">
        <v>750</v>
      </c>
      <c r="AC46" s="54">
        <v>100</v>
      </c>
      <c r="AD46" s="54">
        <v>0</v>
      </c>
      <c r="AE46" s="55" t="s">
        <v>124</v>
      </c>
      <c r="AF46" s="23"/>
    </row>
    <row r="47" spans="2:32" ht="60.75" customHeight="1">
      <c r="B47" s="23"/>
      <c r="C47" s="49" t="s">
        <v>205</v>
      </c>
      <c r="D47" s="49" t="s">
        <v>206</v>
      </c>
      <c r="E47" s="50" t="s">
        <v>207</v>
      </c>
      <c r="F47" s="50" t="s">
        <v>5</v>
      </c>
      <c r="G47" s="50" t="s">
        <v>43</v>
      </c>
      <c r="H47" s="51" t="s">
        <v>66</v>
      </c>
      <c r="I47" s="51" t="s">
        <v>60</v>
      </c>
      <c r="J47" s="52" t="s">
        <v>46</v>
      </c>
      <c r="K47" s="51" t="s">
        <v>47</v>
      </c>
      <c r="L47" s="53" t="s">
        <v>48</v>
      </c>
      <c r="M47" s="51" t="s">
        <v>49</v>
      </c>
      <c r="N47" s="51" t="s">
        <v>50</v>
      </c>
      <c r="O47" s="51" t="s">
        <v>84</v>
      </c>
      <c r="P47" s="53" t="s">
        <v>52</v>
      </c>
      <c r="Q47" s="53" t="s">
        <v>53</v>
      </c>
      <c r="R47" s="51"/>
      <c r="S47" s="51">
        <v>1177236.09</v>
      </c>
      <c r="T47" s="51">
        <v>1177236.09</v>
      </c>
      <c r="U47" s="51">
        <v>0</v>
      </c>
      <c r="V47" s="51">
        <v>0</v>
      </c>
      <c r="W47" s="51">
        <v>0</v>
      </c>
      <c r="X47" s="51">
        <v>0</v>
      </c>
      <c r="Y47" s="54">
        <f t="shared" si="0"/>
        <v>0</v>
      </c>
      <c r="Z47" s="53">
        <v>0</v>
      </c>
      <c r="AA47" s="53" t="s">
        <v>85</v>
      </c>
      <c r="AB47" s="47">
        <v>180</v>
      </c>
      <c r="AC47" s="54">
        <v>100</v>
      </c>
      <c r="AD47" s="54">
        <v>0</v>
      </c>
      <c r="AE47" s="55" t="s">
        <v>124</v>
      </c>
      <c r="AF47" s="23"/>
    </row>
    <row r="48" spans="2:32" ht="60.75" customHeight="1">
      <c r="B48" s="23"/>
      <c r="C48" s="49" t="s">
        <v>208</v>
      </c>
      <c r="D48" s="49" t="s">
        <v>209</v>
      </c>
      <c r="E48" s="50" t="s">
        <v>210</v>
      </c>
      <c r="F48" s="50" t="s">
        <v>5</v>
      </c>
      <c r="G48" s="50" t="s">
        <v>43</v>
      </c>
      <c r="H48" s="51" t="s">
        <v>43</v>
      </c>
      <c r="I48" s="51" t="s">
        <v>45</v>
      </c>
      <c r="J48" s="52" t="s">
        <v>46</v>
      </c>
      <c r="K48" s="51" t="s">
        <v>47</v>
      </c>
      <c r="L48" s="53" t="s">
        <v>48</v>
      </c>
      <c r="M48" s="51" t="s">
        <v>49</v>
      </c>
      <c r="N48" s="51" t="s">
        <v>50</v>
      </c>
      <c r="O48" s="51" t="s">
        <v>51</v>
      </c>
      <c r="P48" s="53" t="s">
        <v>52</v>
      </c>
      <c r="Q48" s="53" t="s">
        <v>53</v>
      </c>
      <c r="R48" s="51"/>
      <c r="S48" s="51">
        <v>679165.03</v>
      </c>
      <c r="T48" s="51">
        <v>679165.03</v>
      </c>
      <c r="U48" s="51">
        <v>0</v>
      </c>
      <c r="V48" s="51">
        <v>0</v>
      </c>
      <c r="W48" s="51">
        <v>0</v>
      </c>
      <c r="X48" s="51">
        <v>0</v>
      </c>
      <c r="Y48" s="54">
        <f t="shared" si="0"/>
        <v>0</v>
      </c>
      <c r="Z48" s="53">
        <v>0</v>
      </c>
      <c r="AA48" s="53" t="s">
        <v>54</v>
      </c>
      <c r="AB48" s="47">
        <v>1331</v>
      </c>
      <c r="AC48" s="54">
        <v>100</v>
      </c>
      <c r="AD48" s="54">
        <v>0</v>
      </c>
      <c r="AE48" s="55" t="s">
        <v>131</v>
      </c>
      <c r="AF48" s="23"/>
    </row>
    <row r="49" spans="2:32" ht="60.75" customHeight="1">
      <c r="B49" s="23"/>
      <c r="C49" s="49" t="s">
        <v>211</v>
      </c>
      <c r="D49" s="49" t="s">
        <v>212</v>
      </c>
      <c r="E49" s="50" t="s">
        <v>213</v>
      </c>
      <c r="F49" s="50" t="s">
        <v>5</v>
      </c>
      <c r="G49" s="50" t="s">
        <v>43</v>
      </c>
      <c r="H49" s="51" t="s">
        <v>43</v>
      </c>
      <c r="I49" s="51" t="s">
        <v>45</v>
      </c>
      <c r="J49" s="52" t="s">
        <v>46</v>
      </c>
      <c r="K49" s="51" t="s">
        <v>47</v>
      </c>
      <c r="L49" s="53" t="s">
        <v>48</v>
      </c>
      <c r="M49" s="51" t="s">
        <v>49</v>
      </c>
      <c r="N49" s="51" t="s">
        <v>50</v>
      </c>
      <c r="O49" s="51" t="s">
        <v>100</v>
      </c>
      <c r="P49" s="53" t="s">
        <v>52</v>
      </c>
      <c r="Q49" s="53" t="s">
        <v>53</v>
      </c>
      <c r="R49" s="51"/>
      <c r="S49" s="51">
        <v>320000</v>
      </c>
      <c r="T49" s="51">
        <v>320000</v>
      </c>
      <c r="U49" s="51">
        <v>0</v>
      </c>
      <c r="V49" s="51">
        <v>0</v>
      </c>
      <c r="W49" s="51">
        <v>0</v>
      </c>
      <c r="X49" s="51">
        <v>0</v>
      </c>
      <c r="Y49" s="54">
        <f t="shared" si="0"/>
        <v>0</v>
      </c>
      <c r="Z49" s="53">
        <v>0</v>
      </c>
      <c r="AA49" s="53" t="s">
        <v>101</v>
      </c>
      <c r="AB49" s="47"/>
      <c r="AC49" s="54">
        <v>100</v>
      </c>
      <c r="AD49" s="54">
        <v>0</v>
      </c>
      <c r="AE49" s="55" t="s">
        <v>131</v>
      </c>
      <c r="AF49" s="23"/>
    </row>
    <row r="50" spans="2:32" ht="60.75" customHeight="1">
      <c r="B50" s="23"/>
      <c r="C50" s="49" t="s">
        <v>214</v>
      </c>
      <c r="D50" s="49" t="s">
        <v>215</v>
      </c>
      <c r="E50" s="50" t="s">
        <v>216</v>
      </c>
      <c r="F50" s="50" t="s">
        <v>5</v>
      </c>
      <c r="G50" s="50" t="s">
        <v>43</v>
      </c>
      <c r="H50" s="51" t="s">
        <v>43</v>
      </c>
      <c r="I50" s="51" t="s">
        <v>45</v>
      </c>
      <c r="J50" s="52" t="s">
        <v>46</v>
      </c>
      <c r="K50" s="51" t="s">
        <v>47</v>
      </c>
      <c r="L50" s="53" t="s">
        <v>48</v>
      </c>
      <c r="M50" s="51" t="s">
        <v>49</v>
      </c>
      <c r="N50" s="51" t="s">
        <v>50</v>
      </c>
      <c r="O50" s="51" t="s">
        <v>100</v>
      </c>
      <c r="P50" s="53" t="s">
        <v>52</v>
      </c>
      <c r="Q50" s="53" t="s">
        <v>53</v>
      </c>
      <c r="R50" s="51"/>
      <c r="S50" s="51">
        <v>1500000</v>
      </c>
      <c r="T50" s="51">
        <v>1500000</v>
      </c>
      <c r="U50" s="51">
        <v>0</v>
      </c>
      <c r="V50" s="51">
        <v>0</v>
      </c>
      <c r="W50" s="51">
        <v>0</v>
      </c>
      <c r="X50" s="51">
        <v>0</v>
      </c>
      <c r="Y50" s="54">
        <f t="shared" si="0"/>
        <v>0</v>
      </c>
      <c r="Z50" s="53">
        <v>0</v>
      </c>
      <c r="AA50" s="53" t="s">
        <v>101</v>
      </c>
      <c r="AB50" s="47"/>
      <c r="AC50" s="54">
        <v>100</v>
      </c>
      <c r="AD50" s="54">
        <v>0</v>
      </c>
      <c r="AE50" s="55" t="s">
        <v>147</v>
      </c>
      <c r="AF50" s="23"/>
    </row>
    <row r="51" spans="2:32" ht="60.75" customHeight="1">
      <c r="B51" s="23"/>
      <c r="C51" s="49" t="s">
        <v>217</v>
      </c>
      <c r="D51" s="49" t="s">
        <v>218</v>
      </c>
      <c r="E51" s="50" t="s">
        <v>219</v>
      </c>
      <c r="F51" s="50" t="s">
        <v>5</v>
      </c>
      <c r="G51" s="50" t="s">
        <v>43</v>
      </c>
      <c r="H51" s="51" t="s">
        <v>220</v>
      </c>
      <c r="I51" s="51" t="s">
        <v>60</v>
      </c>
      <c r="J51" s="52" t="s">
        <v>46</v>
      </c>
      <c r="K51" s="51" t="s">
        <v>47</v>
      </c>
      <c r="L51" s="53" t="s">
        <v>48</v>
      </c>
      <c r="M51" s="51" t="s">
        <v>49</v>
      </c>
      <c r="N51" s="51" t="s">
        <v>50</v>
      </c>
      <c r="O51" s="51" t="s">
        <v>51</v>
      </c>
      <c r="P51" s="53" t="s">
        <v>52</v>
      </c>
      <c r="Q51" s="53" t="s">
        <v>53</v>
      </c>
      <c r="R51" s="51"/>
      <c r="S51" s="51">
        <v>554089.21</v>
      </c>
      <c r="T51" s="51">
        <v>554089.21</v>
      </c>
      <c r="U51" s="51">
        <v>554089.21</v>
      </c>
      <c r="V51" s="51">
        <v>554089.21</v>
      </c>
      <c r="W51" s="51">
        <v>554089.21</v>
      </c>
      <c r="X51" s="51">
        <v>554089.21</v>
      </c>
      <c r="Y51" s="54">
        <f t="shared" si="0"/>
        <v>100</v>
      </c>
      <c r="Z51" s="53">
        <v>0</v>
      </c>
      <c r="AA51" s="53" t="s">
        <v>54</v>
      </c>
      <c r="AB51" s="47">
        <v>48</v>
      </c>
      <c r="AC51" s="54">
        <v>100</v>
      </c>
      <c r="AD51" s="54">
        <v>100</v>
      </c>
      <c r="AE51" s="55" t="s">
        <v>221</v>
      </c>
      <c r="AF51" s="23"/>
    </row>
    <row r="52" spans="2:32" ht="60.75" customHeight="1">
      <c r="B52" s="23"/>
      <c r="C52" s="49" t="s">
        <v>222</v>
      </c>
      <c r="D52" s="49" t="s">
        <v>223</v>
      </c>
      <c r="E52" s="50" t="s">
        <v>224</v>
      </c>
      <c r="F52" s="50" t="s">
        <v>5</v>
      </c>
      <c r="G52" s="50" t="s">
        <v>43</v>
      </c>
      <c r="H52" s="51" t="s">
        <v>225</v>
      </c>
      <c r="I52" s="51" t="s">
        <v>60</v>
      </c>
      <c r="J52" s="52" t="s">
        <v>46</v>
      </c>
      <c r="K52" s="51" t="s">
        <v>47</v>
      </c>
      <c r="L52" s="53" t="s">
        <v>48</v>
      </c>
      <c r="M52" s="51" t="s">
        <v>49</v>
      </c>
      <c r="N52" s="51" t="s">
        <v>50</v>
      </c>
      <c r="O52" s="51" t="s">
        <v>84</v>
      </c>
      <c r="P52" s="53" t="s">
        <v>52</v>
      </c>
      <c r="Q52" s="53" t="s">
        <v>53</v>
      </c>
      <c r="R52" s="51"/>
      <c r="S52" s="51">
        <v>1069875</v>
      </c>
      <c r="T52" s="51">
        <v>1069875</v>
      </c>
      <c r="U52" s="51">
        <v>0</v>
      </c>
      <c r="V52" s="51">
        <v>0</v>
      </c>
      <c r="W52" s="51">
        <v>0</v>
      </c>
      <c r="X52" s="51">
        <v>0</v>
      </c>
      <c r="Y52" s="54">
        <f t="shared" si="0"/>
        <v>0</v>
      </c>
      <c r="Z52" s="53">
        <v>0</v>
      </c>
      <c r="AA52" s="53" t="s">
        <v>85</v>
      </c>
      <c r="AB52" s="47">
        <v>850</v>
      </c>
      <c r="AC52" s="54">
        <v>100</v>
      </c>
      <c r="AD52" s="54">
        <v>0</v>
      </c>
      <c r="AE52" s="55" t="s">
        <v>226</v>
      </c>
      <c r="AF52" s="23"/>
    </row>
    <row r="53" spans="2:32" ht="60.75" customHeight="1">
      <c r="B53" s="23"/>
      <c r="C53" s="49" t="s">
        <v>227</v>
      </c>
      <c r="D53" s="49" t="s">
        <v>228</v>
      </c>
      <c r="E53" s="50" t="s">
        <v>229</v>
      </c>
      <c r="F53" s="50" t="s">
        <v>5</v>
      </c>
      <c r="G53" s="50" t="s">
        <v>43</v>
      </c>
      <c r="H53" s="51" t="s">
        <v>83</v>
      </c>
      <c r="I53" s="51" t="s">
        <v>45</v>
      </c>
      <c r="J53" s="52" t="s">
        <v>46</v>
      </c>
      <c r="K53" s="51" t="s">
        <v>47</v>
      </c>
      <c r="L53" s="53" t="s">
        <v>48</v>
      </c>
      <c r="M53" s="51" t="s">
        <v>49</v>
      </c>
      <c r="N53" s="51" t="s">
        <v>50</v>
      </c>
      <c r="O53" s="51" t="s">
        <v>84</v>
      </c>
      <c r="P53" s="53" t="s">
        <v>52</v>
      </c>
      <c r="Q53" s="53" t="s">
        <v>53</v>
      </c>
      <c r="R53" s="51"/>
      <c r="S53" s="51">
        <v>2114692.32</v>
      </c>
      <c r="T53" s="51">
        <v>1575875.17</v>
      </c>
      <c r="U53" s="51">
        <v>0</v>
      </c>
      <c r="V53" s="51">
        <v>0</v>
      </c>
      <c r="W53" s="51">
        <v>0</v>
      </c>
      <c r="X53" s="51">
        <v>0</v>
      </c>
      <c r="Y53" s="54">
        <f t="shared" si="0"/>
        <v>0</v>
      </c>
      <c r="Z53" s="53">
        <v>0</v>
      </c>
      <c r="AA53" s="53" t="s">
        <v>101</v>
      </c>
      <c r="AB53" s="47">
        <v>3500</v>
      </c>
      <c r="AC53" s="54">
        <v>100</v>
      </c>
      <c r="AD53" s="54">
        <v>0</v>
      </c>
      <c r="AE53" s="55" t="s">
        <v>131</v>
      </c>
      <c r="AF53" s="23"/>
    </row>
  </sheetData>
  <sheetProtection/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" right="0" top="0.3937007874015748" bottom="0.3937007874015748" header="0.5" footer="0"/>
  <pageSetup fitToHeight="10" fitToWidth="1" horizontalDpi="600" verticalDpi="600" orientation="landscape" paperSize="124" scale="21" r:id="rId1"/>
  <headerFoot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vanesa_stoehr</dc:creator>
  <cp:keywords/>
  <dc:description/>
  <cp:lastModifiedBy>dtip</cp:lastModifiedBy>
  <cp:lastPrinted>2013-06-05T18:06:43Z</cp:lastPrinted>
  <dcterms:created xsi:type="dcterms:W3CDTF">2009-03-25T01:44:41Z</dcterms:created>
  <dcterms:modified xsi:type="dcterms:W3CDTF">2017-07-11T15:12:33Z</dcterms:modified>
  <cp:category/>
  <cp:version/>
  <cp:contentType/>
  <cp:contentStatus/>
</cp:coreProperties>
</file>