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1"/>
  </bookViews>
  <sheets>
    <sheet name="AUDITORIA 2013 PARTICIPACIONES" sheetId="1" r:id="rId1"/>
    <sheet name="AUDITORIA 2013 REGISTRO CIVIL" sheetId="2" r:id="rId2"/>
  </sheets>
  <definedNames/>
  <calcPr fullCalcOnLoad="1"/>
</workbook>
</file>

<file path=xl/sharedStrings.xml><?xml version="1.0" encoding="utf-8"?>
<sst xmlns="http://schemas.openxmlformats.org/spreadsheetml/2006/main" count="371" uniqueCount="136">
  <si>
    <t>Monto observado de esta hoja</t>
  </si>
  <si>
    <t>RESUMEN DE OBSERVACIONES</t>
  </si>
  <si>
    <t>FOLIO DE REFERENCIA</t>
  </si>
  <si>
    <t>FECHA</t>
  </si>
  <si>
    <t>OBSERVACIÓN</t>
  </si>
  <si>
    <t>MONTO OBSERVADO</t>
  </si>
  <si>
    <t>CONTRALORÍA MUNICIPAL DEL H. AYUNTAMIENTO DE ATLIXCO, PUEBLA</t>
  </si>
  <si>
    <t>ÁREA DE FISCALIZACIÓN</t>
  </si>
  <si>
    <t>IRREGULARIDAD</t>
  </si>
  <si>
    <t>SUJETO DE REVISIÓN:  JUNTA AUXILIAR DE SAN JUAN OCOTEPEC</t>
  </si>
  <si>
    <t>ABOGADA MARIA BRENDA LORENZINI MERLO</t>
  </si>
  <si>
    <t xml:space="preserve">              CONTRALORA MUNICIPAL</t>
  </si>
  <si>
    <t>AUXILIAR DE FISCALIZACIÓN</t>
  </si>
  <si>
    <t>Monto total observado</t>
  </si>
  <si>
    <t>Febrero</t>
  </si>
  <si>
    <t>Marzo</t>
  </si>
  <si>
    <t>1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</si>
  <si>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</si>
  <si>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</si>
  <si>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</si>
  <si>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</si>
  <si>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</si>
  <si>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</si>
  <si>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</si>
  <si>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</si>
  <si>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</si>
  <si>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 DE PLIEGO 004/2013</t>
  </si>
  <si>
    <t>PERIODO REVISADO: DEL 01 DE ENERO AL 31 DE DICIEMBRE DE 2013</t>
  </si>
  <si>
    <t>PARTICIPACIONES</t>
  </si>
  <si>
    <t>C.P. HERNAN KUREZYN DIAZ</t>
  </si>
  <si>
    <t>Factura 1179 Arely Vazquez Roldan</t>
  </si>
  <si>
    <t>Faltan sellos</t>
  </si>
  <si>
    <t>Factura 2017 Arely Vazquez Roldan</t>
  </si>
  <si>
    <t>REGISTRO CIVIL</t>
  </si>
  <si>
    <t>Enero</t>
  </si>
  <si>
    <t>Justificar el viaje o en su caso un recibo simple</t>
  </si>
  <si>
    <t>Factura Cementos y Materiales de Atlixco S.A. De C.V.</t>
  </si>
  <si>
    <t xml:space="preserve">Factura 1262  Tania Gonzalez Carreon </t>
  </si>
  <si>
    <t>Justificar gasto, especificar que se adquirio ya que no se entiende</t>
  </si>
  <si>
    <t>Recibo de $1558 por concepto de viaticos para viajes</t>
  </si>
  <si>
    <t>Recibo de $2489 por concepto de viaticos para viajes</t>
  </si>
  <si>
    <t>Factura MZ 655 Vinasa</t>
  </si>
  <si>
    <t>Justificar gasto.</t>
  </si>
  <si>
    <t>Factura  4618 Bruno Gomez Corona</t>
  </si>
  <si>
    <t>Recibo $600 Amado Garcia Torres</t>
  </si>
  <si>
    <t>Falta nomina</t>
  </si>
  <si>
    <t>Recibo de $1028.5 por concepto de viaticos para viajes</t>
  </si>
  <si>
    <t>Factura 549 Felipe Cisneros Diaz</t>
  </si>
  <si>
    <t>Recibo de $926 por concepto de viaticos para viajes</t>
  </si>
  <si>
    <t>Bitacora Combustible</t>
  </si>
  <si>
    <t>Falta firma Regidor Hacienda</t>
  </si>
  <si>
    <t>Factura 4655 Bruno Gomez Corona</t>
  </si>
  <si>
    <t>Justificar Gasto</t>
  </si>
  <si>
    <t>Recibo por $1119 por compra de galletas, arreglos, cuetones, por 10 de mayo</t>
  </si>
  <si>
    <t>Factura 1520 Tania Gonzalez Carreon</t>
  </si>
  <si>
    <t>Factura 418 Miguel Angel Dorado Barranco</t>
  </si>
  <si>
    <t>Factura 1039 Sergio Martinez Sanchez</t>
  </si>
  <si>
    <t>Justificar Gasto, se debe agregar en inventarios.</t>
  </si>
  <si>
    <t xml:space="preserve">Recibo por $1233 por compra de galletas y refrescos, etc. </t>
  </si>
  <si>
    <t>Factura MZ1003 Vinasa</t>
  </si>
  <si>
    <t>Factura 997832 Coel de Puebla</t>
  </si>
  <si>
    <t>Factura 998864 Coel de Puebla</t>
  </si>
  <si>
    <t>Justificar gasto, presentar lista de colonias donde se colocaron los focos.</t>
  </si>
  <si>
    <t>Justificar gasto, presentar lista de colonias donde se colocaron las lamparas.</t>
  </si>
  <si>
    <t xml:space="preserve">Recibo por $2180.5 gastos de bacheo, reparacion de llanta, trazamiento de colindantes. </t>
  </si>
  <si>
    <t>Factura 555 Felipe Cisneros Diaz</t>
  </si>
  <si>
    <t>Presentar completo elrecibo telefoico</t>
  </si>
  <si>
    <t>Recibo telefonico(PAG 131)</t>
  </si>
  <si>
    <t>Recibo telefonico(PAG 262)</t>
  </si>
  <si>
    <t>Factura 11791 Anselmo Garcia Marquez</t>
  </si>
  <si>
    <t>Justifcar gasto en consumo</t>
  </si>
  <si>
    <t>Factura 566 Felipe Cisneros Diaz</t>
  </si>
  <si>
    <t xml:space="preserve">Recibo de $2800 por concepto de visitas a rutas de evacuacion, comision con el delegado, gastos de maquinaria, </t>
  </si>
  <si>
    <t>Justifcar gasto.</t>
  </si>
  <si>
    <t>Recibo telefonico(PAG 290)</t>
  </si>
  <si>
    <t>Factura A7541</t>
  </si>
  <si>
    <t>Presentar lista y fotorgrafias del lugar donde se colocaron.</t>
  </si>
  <si>
    <t>Factura 12954 Anselmo Garcia Marquez</t>
  </si>
  <si>
    <t>Factura 12810 Anselmo Garcia Marquez</t>
  </si>
  <si>
    <t>Factura 18900 Alfredo Ponce Vazquez</t>
  </si>
  <si>
    <t>Justificar gasto en consumo.</t>
  </si>
  <si>
    <t>Factura 12564 Anselmo Garcia Marquez</t>
  </si>
  <si>
    <t>Factura 1645 Juan Carlos Garcia Gonzalez</t>
  </si>
  <si>
    <t>Justificar gasto</t>
  </si>
  <si>
    <t>Factura 577 Felipe Cisneros Diaz</t>
  </si>
  <si>
    <t>Factura 275 Tania Gonzalez Carreon</t>
  </si>
  <si>
    <t>Factura MZ 1236 Vinasa</t>
  </si>
  <si>
    <t>Factura MZ 1210 Vinasa</t>
  </si>
  <si>
    <t>Factura FF 4200392 Electropura S. de R.L. DE C.V.</t>
  </si>
  <si>
    <t xml:space="preserve">Factura 983 Juan Basilio Mendez </t>
  </si>
  <si>
    <t>Recibo telefonico(PAG 345)</t>
  </si>
  <si>
    <t>Factura 13116 Anselmo Garcia Marquez</t>
  </si>
  <si>
    <t>Factura 588 Felipe Cisneros Diaz</t>
  </si>
  <si>
    <t>Factura 1659 Juan Carlos Garcia Gonzalez</t>
  </si>
  <si>
    <t>Recibo telefonico(PAG 381)</t>
  </si>
  <si>
    <t>Factura 13513 Anselmo Garcia Marquez</t>
  </si>
  <si>
    <t>Factura 50 Construver sa de cv</t>
  </si>
  <si>
    <t>Factura 589 Felipe Cisneros Diaz</t>
  </si>
  <si>
    <t>Recibo por 2836.50 por concepto de refrescos, visitas al ayuntamiento de Atlixco, consumos,(pag 414)</t>
  </si>
  <si>
    <t>Factura 1671 Juan Carlos Garcia Gonzalez</t>
  </si>
  <si>
    <t>Recibo telefonico(PAG 418)</t>
  </si>
  <si>
    <t>Presentar completo el recibo telefoico</t>
  </si>
  <si>
    <t xml:space="preserve">Recibo por $2243 por compra de refrescos </t>
  </si>
  <si>
    <t xml:space="preserve">Justificar gasto. </t>
  </si>
  <si>
    <t>Factura 599 Felipe Cisneros Diaz</t>
  </si>
  <si>
    <t>Recibo telefonico(PAG 446)</t>
  </si>
  <si>
    <t>2</t>
  </si>
  <si>
    <t>13</t>
  </si>
  <si>
    <t>14</t>
  </si>
  <si>
    <t>15</t>
  </si>
  <si>
    <t>16</t>
  </si>
  <si>
    <t>17</t>
  </si>
  <si>
    <t>18</t>
  </si>
  <si>
    <t>21</t>
  </si>
  <si>
    <t>22</t>
  </si>
  <si>
    <t>56</t>
  </si>
  <si>
    <t>57</t>
  </si>
  <si>
    <t xml:space="preserve">                                        HOJA  16 DE 16</t>
  </si>
  <si>
    <t xml:space="preserve">                                        HOJA  1 DE 16</t>
  </si>
  <si>
    <t xml:space="preserve">                                        HOJA  2 DE 16</t>
  </si>
  <si>
    <t xml:space="preserve">                                        HOJA  3 DE 16</t>
  </si>
  <si>
    <t xml:space="preserve">                                        HOJA  4 DE 16</t>
  </si>
  <si>
    <t xml:space="preserve">                                        HOJA  5 DE 16</t>
  </si>
  <si>
    <t xml:space="preserve">                                        HOJA  6 DE 16</t>
  </si>
  <si>
    <t xml:space="preserve">                                        HOJA  7 DE 16</t>
  </si>
  <si>
    <t xml:space="preserve">                                        HOJA  8 DE 16</t>
  </si>
  <si>
    <t xml:space="preserve">                                        HOJA  9 DE 16</t>
  </si>
  <si>
    <t xml:space="preserve">                                        HOJA  10 DE 16</t>
  </si>
  <si>
    <t xml:space="preserve">                                        HOJA  11 DE 16</t>
  </si>
  <si>
    <t xml:space="preserve">                                        HOJA  12 DE 16</t>
  </si>
  <si>
    <t xml:space="preserve">                                        HOJA  13 DE 16</t>
  </si>
  <si>
    <t xml:space="preserve">                                        HOJA  14 DE 16</t>
  </si>
  <si>
    <t xml:space="preserve">                                        HOJA  15 DE 16</t>
  </si>
  <si>
    <t xml:space="preserve">Justificar gasto, Si se necesto para obra publica, Se solicita la siguiente documentacion:                           1)Oficio de quien solicita  esos trabajos o quien lo necesita y para que.                                                                      2)Croquis de los trabajos y planos                                3)Oficio de invitacion a dos o mas contratistas.                                      4)Actas de visita de obra, juntas de aclaraciones y presentacion de las propuestas.                                    5)Cuadro comparativo de las propuestas donde se especifiquen los precios unitarios de cada concepto, a fin de acreditar que se contrato a la mejor opcion.                                                     6)Fotografias de antes, durante y termino de los trabajos.                                                         7)Acta de Entrega recepcion de los trabajos.                                                            8)Garantia de los trabajos consistente en poliza de fianza o cheque cruzado por el 10% del costo total de los trabajos.                                                   9)Oficio de recepcion de los trabajos de quien recibe.                                               </t>
  </si>
  <si>
    <t xml:space="preserve">Justificar gasto, Si se necesito para obra publica, Se solicita la siguiente documentacion:                           1)Oficio de quien solicita  esos trabajos o quien lo necesita y para que.                                                                      2)Croquis de los trabajos y planos                                3)Oficio de invitacion a dos o mas contratistas.                                      4)Actas de visita de obra, juntas de aclaraciones y presentacion de las propuestas.                                    5)Cuadro comparativo de las propuestas donde se especifiquen los precios unitarios de cada concepto, a fin de acreditar que se contrato a la mejor opcion.                                                     6)Fotografias de antes, durante y termino de los trabajos.                                                         7)Acta de Entrega recepcion de los trabajos.                                                            8)Garantia de los trabajos consistente en poliza de fianza o cheque cruzado por el 10% del costo total de los trabajos.                                                   9)Oficio de recepcion de los trabajos de quien recibe.                                               </t>
  </si>
  <si>
    <t>Recibo por $2950 por concepto de compra de refrescos, consumo, patio central, visitas al ayuntamiento, visitas a dependencias municipales.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</si>
</sst>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b/>
      <sz val="10.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6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7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justify" wrapText="1"/>
    </xf>
    <xf numFmtId="17" fontId="8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7" fontId="8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vertical="center" wrapText="1"/>
    </xf>
    <xf numFmtId="164" fontId="6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justify" vertical="justify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17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wrapText="1"/>
    </xf>
    <xf numFmtId="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justify" wrapText="1"/>
    </xf>
    <xf numFmtId="165" fontId="6" fillId="0" borderId="1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3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wrapText="1"/>
    </xf>
    <xf numFmtId="0" fontId="17" fillId="3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165" fontId="8" fillId="0" borderId="10" xfId="0" applyNumberFormat="1" applyFont="1" applyBorder="1" applyAlignment="1">
      <alignment horizontal="center" wrapText="1"/>
    </xf>
    <xf numFmtId="165" fontId="0" fillId="0" borderId="10" xfId="0" applyNumberForma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" fontId="8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2</xdr:col>
      <xdr:colOff>523875</xdr:colOff>
      <xdr:row>48</xdr:row>
      <xdr:rowOff>95250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495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9525</xdr:rowOff>
    </xdr:from>
    <xdr:to>
      <xdr:col>2</xdr:col>
      <xdr:colOff>523875</xdr:colOff>
      <xdr:row>77</xdr:row>
      <xdr:rowOff>104775</xdr:rowOff>
    </xdr:to>
    <xdr:pic>
      <xdr:nvPicPr>
        <xdr:cNvPr id="3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4562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2</xdr:col>
      <xdr:colOff>523875</xdr:colOff>
      <xdr:row>100</xdr:row>
      <xdr:rowOff>76200</xdr:rowOff>
    </xdr:to>
    <xdr:pic>
      <xdr:nvPicPr>
        <xdr:cNvPr id="4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3751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2</xdr:col>
      <xdr:colOff>523875</xdr:colOff>
      <xdr:row>203</xdr:row>
      <xdr:rowOff>95250</xdr:rowOff>
    </xdr:to>
    <xdr:pic>
      <xdr:nvPicPr>
        <xdr:cNvPr id="5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9026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2</xdr:col>
      <xdr:colOff>523875</xdr:colOff>
      <xdr:row>249</xdr:row>
      <xdr:rowOff>95250</xdr:rowOff>
    </xdr:to>
    <xdr:pic>
      <xdr:nvPicPr>
        <xdr:cNvPr id="6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091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2</xdr:col>
      <xdr:colOff>523875</xdr:colOff>
      <xdr:row>226</xdr:row>
      <xdr:rowOff>95250</xdr:rowOff>
    </xdr:to>
    <xdr:pic>
      <xdr:nvPicPr>
        <xdr:cNvPr id="7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01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2</xdr:col>
      <xdr:colOff>523875</xdr:colOff>
      <xdr:row>272</xdr:row>
      <xdr:rowOff>95250</xdr:rowOff>
    </xdr:to>
    <xdr:pic>
      <xdr:nvPicPr>
        <xdr:cNvPr id="8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6577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2</xdr:col>
      <xdr:colOff>523875</xdr:colOff>
      <xdr:row>340</xdr:row>
      <xdr:rowOff>95250</xdr:rowOff>
    </xdr:to>
    <xdr:pic>
      <xdr:nvPicPr>
        <xdr:cNvPr id="9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46042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2</xdr:col>
      <xdr:colOff>523875</xdr:colOff>
      <xdr:row>122</xdr:row>
      <xdr:rowOff>95250</xdr:rowOff>
    </xdr:to>
    <xdr:pic>
      <xdr:nvPicPr>
        <xdr:cNvPr id="10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2</xdr:col>
      <xdr:colOff>523875</xdr:colOff>
      <xdr:row>24</xdr:row>
      <xdr:rowOff>95250</xdr:rowOff>
    </xdr:to>
    <xdr:pic>
      <xdr:nvPicPr>
        <xdr:cNvPr id="11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4852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2</xdr:col>
      <xdr:colOff>523875</xdr:colOff>
      <xdr:row>158</xdr:row>
      <xdr:rowOff>95250</xdr:rowOff>
    </xdr:to>
    <xdr:pic>
      <xdr:nvPicPr>
        <xdr:cNvPr id="12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197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2</xdr:col>
      <xdr:colOff>523875</xdr:colOff>
      <xdr:row>179</xdr:row>
      <xdr:rowOff>95250</xdr:rowOff>
    </xdr:to>
    <xdr:pic>
      <xdr:nvPicPr>
        <xdr:cNvPr id="13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349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2</xdr:col>
      <xdr:colOff>523875</xdr:colOff>
      <xdr:row>295</xdr:row>
      <xdr:rowOff>76200</xdr:rowOff>
    </xdr:to>
    <xdr:pic>
      <xdr:nvPicPr>
        <xdr:cNvPr id="14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871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2</xdr:col>
      <xdr:colOff>523875</xdr:colOff>
      <xdr:row>317</xdr:row>
      <xdr:rowOff>95250</xdr:rowOff>
    </xdr:to>
    <xdr:pic>
      <xdr:nvPicPr>
        <xdr:cNvPr id="15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95250</xdr:rowOff>
    </xdr:to>
    <xdr:pic>
      <xdr:nvPicPr>
        <xdr:cNvPr id="1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1847850</xdr:colOff>
      <xdr:row>25</xdr:row>
      <xdr:rowOff>9525</xdr:rowOff>
    </xdr:to>
    <xdr:sp>
      <xdr:nvSpPr>
        <xdr:cNvPr id="2" name="2 Conector recto"/>
        <xdr:cNvSpPr>
          <a:spLocks/>
        </xdr:cNvSpPr>
      </xdr:nvSpPr>
      <xdr:spPr>
        <a:xfrm>
          <a:off x="1866900" y="4924425"/>
          <a:ext cx="26098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914400</xdr:colOff>
      <xdr:row>25</xdr:row>
      <xdr:rowOff>9525</xdr:rowOff>
    </xdr:to>
    <xdr:sp>
      <xdr:nvSpPr>
        <xdr:cNvPr id="3" name="3 Conector recto"/>
        <xdr:cNvSpPr>
          <a:spLocks/>
        </xdr:cNvSpPr>
      </xdr:nvSpPr>
      <xdr:spPr>
        <a:xfrm>
          <a:off x="5067300" y="4924425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95"/>
  <sheetViews>
    <sheetView zoomScalePageLayoutView="0" workbookViewId="0" topLeftCell="A1">
      <selection activeCell="I17" sqref="I17"/>
    </sheetView>
  </sheetViews>
  <sheetFormatPr defaultColWidth="11.421875" defaultRowHeight="15"/>
  <cols>
    <col min="2" max="2" width="11.7109375" style="0" customWidth="1"/>
    <col min="3" max="3" width="14.421875" style="0" customWidth="1"/>
    <col min="4" max="4" width="37.00390625" style="0" bestFit="1" customWidth="1"/>
    <col min="5" max="5" width="12.421875" style="0" customWidth="1"/>
    <col min="6" max="6" width="34.00390625" style="0" customWidth="1"/>
  </cols>
  <sheetData>
    <row r="5" spans="2:11" ht="15.75">
      <c r="B5" s="86" t="s">
        <v>6</v>
      </c>
      <c r="C5" s="86"/>
      <c r="D5" s="86"/>
      <c r="E5" s="86"/>
      <c r="F5" s="86"/>
      <c r="G5" s="1"/>
      <c r="H5" s="1"/>
      <c r="I5" s="1"/>
      <c r="J5" s="1"/>
      <c r="K5" s="1"/>
    </row>
    <row r="6" spans="2:6" ht="15.75">
      <c r="B6" s="86" t="s">
        <v>7</v>
      </c>
      <c r="C6" s="86"/>
      <c r="D6" s="86"/>
      <c r="E6" s="86"/>
      <c r="F6" s="86"/>
    </row>
    <row r="7" spans="2:6" ht="15.75">
      <c r="B7" s="86" t="s">
        <v>1</v>
      </c>
      <c r="C7" s="86"/>
      <c r="D7" s="86"/>
      <c r="E7" s="86"/>
      <c r="F7" s="86"/>
    </row>
    <row r="8" spans="2:6" ht="15.75">
      <c r="B8" s="4"/>
      <c r="C8" s="4"/>
      <c r="D8" s="4"/>
      <c r="E8" s="4"/>
      <c r="F8" s="4"/>
    </row>
    <row r="9" spans="2:6" ht="15">
      <c r="B9" s="18" t="s">
        <v>9</v>
      </c>
      <c r="C9" s="18"/>
      <c r="D9" s="18"/>
      <c r="E9" s="18"/>
      <c r="F9" s="15" t="s">
        <v>26</v>
      </c>
    </row>
    <row r="10" spans="2:6" ht="15">
      <c r="B10" s="87" t="s">
        <v>27</v>
      </c>
      <c r="C10" s="87"/>
      <c r="D10" s="87"/>
      <c r="E10" s="87"/>
      <c r="F10" s="15" t="s">
        <v>118</v>
      </c>
    </row>
    <row r="11" spans="2:6" ht="15.75">
      <c r="B11" s="47" t="s">
        <v>28</v>
      </c>
      <c r="C11" s="3"/>
      <c r="D11" s="3"/>
      <c r="E11" s="3"/>
      <c r="F11" s="3"/>
    </row>
    <row r="12" spans="2:6" ht="24">
      <c r="B12" s="13" t="s">
        <v>2</v>
      </c>
      <c r="C12" s="2" t="s">
        <v>3</v>
      </c>
      <c r="D12" s="2" t="s">
        <v>8</v>
      </c>
      <c r="E12" s="13" t="s">
        <v>5</v>
      </c>
      <c r="F12" s="2" t="s">
        <v>4</v>
      </c>
    </row>
    <row r="13" spans="2:6" ht="15">
      <c r="B13" s="2"/>
      <c r="C13" s="12" t="s">
        <v>34</v>
      </c>
      <c r="D13" s="2"/>
      <c r="E13" s="2"/>
      <c r="F13" s="2"/>
    </row>
    <row r="14" spans="2:6" ht="25.5">
      <c r="B14" s="7" t="s">
        <v>16</v>
      </c>
      <c r="C14" s="20"/>
      <c r="D14" s="8" t="s">
        <v>40</v>
      </c>
      <c r="E14" s="45">
        <v>2489</v>
      </c>
      <c r="F14" s="8" t="s">
        <v>35</v>
      </c>
    </row>
    <row r="15" spans="2:6" ht="15">
      <c r="B15" s="2"/>
      <c r="C15" s="20" t="s">
        <v>14</v>
      </c>
      <c r="D15" s="2"/>
      <c r="E15" s="2"/>
      <c r="F15" s="2"/>
    </row>
    <row r="16" spans="2:6" s="83" customFormat="1" ht="15">
      <c r="B16" s="80"/>
      <c r="C16" s="58"/>
      <c r="D16" s="81" t="s">
        <v>44</v>
      </c>
      <c r="E16" s="82"/>
      <c r="F16" s="81" t="s">
        <v>45</v>
      </c>
    </row>
    <row r="17" spans="2:6" ht="226.5" customHeight="1">
      <c r="B17" s="7" t="s">
        <v>106</v>
      </c>
      <c r="D17" s="8" t="s">
        <v>36</v>
      </c>
      <c r="E17" s="49">
        <v>1873</v>
      </c>
      <c r="F17" s="51" t="s">
        <v>133</v>
      </c>
    </row>
    <row r="18" spans="2:6" s="83" customFormat="1" ht="25.5">
      <c r="B18" s="54">
        <v>3</v>
      </c>
      <c r="C18" s="84"/>
      <c r="D18" s="56" t="s">
        <v>37</v>
      </c>
      <c r="E18" s="57">
        <v>1302</v>
      </c>
      <c r="F18" s="85" t="s">
        <v>38</v>
      </c>
    </row>
    <row r="19" spans="2:6" ht="25.5">
      <c r="B19" s="5">
        <v>4</v>
      </c>
      <c r="C19" s="7"/>
      <c r="D19" s="8" t="s">
        <v>39</v>
      </c>
      <c r="E19" s="45">
        <v>1558</v>
      </c>
      <c r="F19" s="8" t="s">
        <v>35</v>
      </c>
    </row>
    <row r="20" spans="2:6" ht="15">
      <c r="B20" s="50"/>
      <c r="C20" s="50"/>
      <c r="D20" s="70" t="s">
        <v>0</v>
      </c>
      <c r="E20" s="71">
        <f>SUM(E14:E19)</f>
        <v>7222</v>
      </c>
      <c r="F20" s="50"/>
    </row>
    <row r="21" spans="4:5" ht="15">
      <c r="D21" s="16"/>
      <c r="E21" s="59"/>
    </row>
    <row r="26" spans="2:11" ht="15.75">
      <c r="B26" s="86" t="s">
        <v>6</v>
      </c>
      <c r="C26" s="86"/>
      <c r="D26" s="86"/>
      <c r="E26" s="86"/>
      <c r="F26" s="86"/>
      <c r="G26" s="1"/>
      <c r="H26" s="1"/>
      <c r="I26" s="1"/>
      <c r="J26" s="1"/>
      <c r="K26" s="1"/>
    </row>
    <row r="27" spans="2:6" ht="15.75">
      <c r="B27" s="86" t="s">
        <v>7</v>
      </c>
      <c r="C27" s="86"/>
      <c r="D27" s="86"/>
      <c r="E27" s="86"/>
      <c r="F27" s="86"/>
    </row>
    <row r="28" spans="2:6" ht="15.75">
      <c r="B28" s="86" t="s">
        <v>1</v>
      </c>
      <c r="C28" s="86"/>
      <c r="D28" s="86"/>
      <c r="E28" s="86"/>
      <c r="F28" s="86"/>
    </row>
    <row r="29" spans="4:5" ht="15">
      <c r="D29" s="16"/>
      <c r="E29" s="59"/>
    </row>
    <row r="30" spans="2:6" ht="15">
      <c r="B30" s="18" t="s">
        <v>9</v>
      </c>
      <c r="C30" s="18"/>
      <c r="D30" s="18"/>
      <c r="E30" s="18"/>
      <c r="F30" s="15" t="s">
        <v>26</v>
      </c>
    </row>
    <row r="31" spans="2:6" ht="15">
      <c r="B31" s="87" t="s">
        <v>27</v>
      </c>
      <c r="C31" s="87"/>
      <c r="D31" s="87"/>
      <c r="E31" s="87"/>
      <c r="F31" s="15" t="s">
        <v>119</v>
      </c>
    </row>
    <row r="32" spans="2:6" ht="15.75">
      <c r="B32" s="47" t="s">
        <v>28</v>
      </c>
      <c r="C32" s="3"/>
      <c r="D32" s="3"/>
      <c r="E32" s="3"/>
      <c r="F32" s="3"/>
    </row>
    <row r="33" spans="2:6" ht="24">
      <c r="B33" s="13" t="s">
        <v>2</v>
      </c>
      <c r="C33" s="2" t="s">
        <v>3</v>
      </c>
      <c r="D33" s="2" t="s">
        <v>8</v>
      </c>
      <c r="E33" s="13" t="s">
        <v>5</v>
      </c>
      <c r="F33" s="2" t="s">
        <v>4</v>
      </c>
    </row>
    <row r="34" spans="2:6" s="83" customFormat="1" ht="15">
      <c r="B34" s="54">
        <v>5</v>
      </c>
      <c r="C34" s="84"/>
      <c r="D34" s="56" t="s">
        <v>41</v>
      </c>
      <c r="E34" s="57">
        <v>395.98</v>
      </c>
      <c r="F34" s="56" t="s">
        <v>42</v>
      </c>
    </row>
    <row r="35" spans="2:6" s="83" customFormat="1" ht="15">
      <c r="B35" s="54">
        <v>6</v>
      </c>
      <c r="C35" s="55"/>
      <c r="D35" s="56" t="s">
        <v>43</v>
      </c>
      <c r="E35" s="57">
        <v>110</v>
      </c>
      <c r="F35" s="56" t="s">
        <v>31</v>
      </c>
    </row>
    <row r="36" spans="2:6" ht="15">
      <c r="B36" s="5"/>
      <c r="C36" s="53" t="s">
        <v>15</v>
      </c>
      <c r="D36" s="8"/>
      <c r="E36" s="6"/>
      <c r="F36" s="8"/>
    </row>
    <row r="37" spans="2:6" ht="25.5">
      <c r="B37" s="5">
        <v>7</v>
      </c>
      <c r="C37" s="7"/>
      <c r="D37" s="8" t="s">
        <v>46</v>
      </c>
      <c r="E37" s="45">
        <v>1028.5</v>
      </c>
      <c r="F37" s="8" t="s">
        <v>35</v>
      </c>
    </row>
    <row r="38" spans="2:6" ht="15">
      <c r="B38" s="5"/>
      <c r="C38" s="20" t="s">
        <v>17</v>
      </c>
      <c r="D38" s="8"/>
      <c r="E38" s="45"/>
      <c r="F38" s="8"/>
    </row>
    <row r="39" spans="2:6" ht="236.25">
      <c r="B39" s="5">
        <v>8</v>
      </c>
      <c r="C39" s="7"/>
      <c r="D39" s="8" t="s">
        <v>47</v>
      </c>
      <c r="E39" s="6">
        <v>2378</v>
      </c>
      <c r="F39" s="51" t="s">
        <v>134</v>
      </c>
    </row>
    <row r="40" spans="2:6" ht="25.5">
      <c r="B40" s="5">
        <v>9</v>
      </c>
      <c r="C40" s="12"/>
      <c r="D40" s="8" t="s">
        <v>48</v>
      </c>
      <c r="E40" s="45">
        <v>926</v>
      </c>
      <c r="F40" s="8" t="s">
        <v>35</v>
      </c>
    </row>
    <row r="41" spans="2:6" ht="15">
      <c r="B41" s="5">
        <v>10</v>
      </c>
      <c r="C41" s="7"/>
      <c r="D41" s="8" t="s">
        <v>67</v>
      </c>
      <c r="E41" s="6">
        <v>446</v>
      </c>
      <c r="F41" s="48" t="s">
        <v>66</v>
      </c>
    </row>
    <row r="42" spans="2:6" ht="15">
      <c r="B42" s="50"/>
      <c r="C42" s="50"/>
      <c r="D42" s="70" t="s">
        <v>0</v>
      </c>
      <c r="E42" s="71">
        <f>SUM(E34:E41)</f>
        <v>5284.48</v>
      </c>
      <c r="F42" s="50"/>
    </row>
    <row r="43" spans="4:5" ht="15">
      <c r="D43" s="16"/>
      <c r="E43" s="59"/>
    </row>
    <row r="44" spans="4:5" ht="15">
      <c r="D44" s="16"/>
      <c r="E44" s="59"/>
    </row>
    <row r="45" spans="4:5" ht="15">
      <c r="D45" s="16"/>
      <c r="E45" s="59"/>
    </row>
    <row r="46" spans="4:5" ht="15">
      <c r="D46" s="16"/>
      <c r="E46" s="59"/>
    </row>
    <row r="47" spans="4:5" ht="15">
      <c r="D47" s="16"/>
      <c r="E47" s="59"/>
    </row>
    <row r="48" spans="4:5" ht="15">
      <c r="D48" s="16"/>
      <c r="E48" s="59"/>
    </row>
    <row r="49" spans="4:5" ht="15">
      <c r="D49" s="16"/>
      <c r="E49" s="59"/>
    </row>
    <row r="50" spans="2:11" ht="15.75">
      <c r="B50" s="86" t="s">
        <v>6</v>
      </c>
      <c r="C50" s="86"/>
      <c r="D50" s="86"/>
      <c r="E50" s="86"/>
      <c r="F50" s="86"/>
      <c r="G50" s="1"/>
      <c r="H50" s="1"/>
      <c r="I50" s="1"/>
      <c r="J50" s="1"/>
      <c r="K50" s="1"/>
    </row>
    <row r="51" spans="2:6" ht="15.75">
      <c r="B51" s="86" t="s">
        <v>7</v>
      </c>
      <c r="C51" s="86"/>
      <c r="D51" s="86"/>
      <c r="E51" s="86"/>
      <c r="F51" s="86"/>
    </row>
    <row r="52" spans="2:6" ht="15.75">
      <c r="B52" s="86" t="s">
        <v>1</v>
      </c>
      <c r="C52" s="86"/>
      <c r="D52" s="86"/>
      <c r="E52" s="86"/>
      <c r="F52" s="86"/>
    </row>
    <row r="53" spans="2:6" ht="15.75">
      <c r="B53" s="4"/>
      <c r="C53" s="4"/>
      <c r="D53" s="4"/>
      <c r="E53" s="4"/>
      <c r="F53" s="4"/>
    </row>
    <row r="54" spans="2:6" ht="15">
      <c r="B54" s="18" t="s">
        <v>9</v>
      </c>
      <c r="C54" s="18"/>
      <c r="D54" s="18"/>
      <c r="E54" s="18"/>
      <c r="F54" s="15" t="s">
        <v>26</v>
      </c>
    </row>
    <row r="55" spans="2:6" ht="15">
      <c r="B55" s="87" t="s">
        <v>27</v>
      </c>
      <c r="C55" s="87"/>
      <c r="D55" s="87"/>
      <c r="E55" s="87"/>
      <c r="F55" s="15" t="s">
        <v>120</v>
      </c>
    </row>
    <row r="56" spans="2:6" ht="15.75">
      <c r="B56" s="47" t="s">
        <v>28</v>
      </c>
      <c r="C56" s="3"/>
      <c r="D56" s="3"/>
      <c r="E56" s="3"/>
      <c r="F56" s="3"/>
    </row>
    <row r="57" spans="2:6" ht="24">
      <c r="B57" s="13" t="s">
        <v>2</v>
      </c>
      <c r="C57" s="2" t="s">
        <v>3</v>
      </c>
      <c r="D57" s="2" t="s">
        <v>8</v>
      </c>
      <c r="E57" s="13" t="s">
        <v>5</v>
      </c>
      <c r="F57" s="2" t="s">
        <v>4</v>
      </c>
    </row>
    <row r="58" spans="2:6" ht="15">
      <c r="B58" s="52">
        <v>11</v>
      </c>
      <c r="C58" s="7"/>
      <c r="D58" s="52" t="s">
        <v>49</v>
      </c>
      <c r="E58" s="52">
        <v>900</v>
      </c>
      <c r="F58" s="52" t="s">
        <v>50</v>
      </c>
    </row>
    <row r="59" spans="2:6" s="83" customFormat="1" ht="15">
      <c r="B59" s="54">
        <v>12</v>
      </c>
      <c r="C59" s="55"/>
      <c r="D59" s="56" t="s">
        <v>51</v>
      </c>
      <c r="E59" s="57">
        <v>150.01</v>
      </c>
      <c r="F59" s="56" t="s">
        <v>31</v>
      </c>
    </row>
    <row r="60" spans="2:6" ht="15">
      <c r="B60" s="5"/>
      <c r="C60" s="12" t="s">
        <v>18</v>
      </c>
      <c r="D60" s="8"/>
      <c r="E60" s="6"/>
      <c r="F60" s="8"/>
    </row>
    <row r="61" spans="2:6" ht="25.5">
      <c r="B61" s="7" t="s">
        <v>107</v>
      </c>
      <c r="C61" s="7"/>
      <c r="D61" s="8" t="s">
        <v>53</v>
      </c>
      <c r="E61" s="6">
        <v>2119</v>
      </c>
      <c r="F61" s="8" t="s">
        <v>52</v>
      </c>
    </row>
    <row r="62" spans="2:6" ht="15">
      <c r="B62" s="7" t="s">
        <v>108</v>
      </c>
      <c r="C62" s="7"/>
      <c r="D62" s="8" t="s">
        <v>54</v>
      </c>
      <c r="E62" s="6">
        <v>973</v>
      </c>
      <c r="F62" s="8" t="s">
        <v>52</v>
      </c>
    </row>
    <row r="63" spans="2:6" ht="15" customHeight="1">
      <c r="B63" s="7" t="s">
        <v>109</v>
      </c>
      <c r="C63" s="7"/>
      <c r="D63" s="8" t="s">
        <v>55</v>
      </c>
      <c r="E63" s="6">
        <v>951.79</v>
      </c>
      <c r="F63" s="8" t="s">
        <v>52</v>
      </c>
    </row>
    <row r="64" spans="2:6" ht="15">
      <c r="B64" s="7"/>
      <c r="C64" s="20" t="s">
        <v>19</v>
      </c>
      <c r="D64" s="8"/>
      <c r="E64" s="6"/>
      <c r="F64" s="8"/>
    </row>
    <row r="65" spans="2:6" ht="25.5">
      <c r="B65" s="7" t="s">
        <v>110</v>
      </c>
      <c r="C65" s="20"/>
      <c r="D65" s="8" t="s">
        <v>56</v>
      </c>
      <c r="E65" s="6">
        <v>8800</v>
      </c>
      <c r="F65" s="8" t="s">
        <v>57</v>
      </c>
    </row>
    <row r="66" spans="2:6" ht="25.5">
      <c r="B66" s="7" t="s">
        <v>111</v>
      </c>
      <c r="C66" s="7"/>
      <c r="D66" s="8" t="s">
        <v>58</v>
      </c>
      <c r="E66" s="6">
        <v>1233</v>
      </c>
      <c r="F66" s="8" t="s">
        <v>52</v>
      </c>
    </row>
    <row r="67" spans="2:6" s="83" customFormat="1" ht="15">
      <c r="B67" s="55" t="s">
        <v>112</v>
      </c>
      <c r="C67" s="55"/>
      <c r="D67" s="56" t="s">
        <v>59</v>
      </c>
      <c r="E67" s="57">
        <v>435</v>
      </c>
      <c r="F67" s="56" t="s">
        <v>52</v>
      </c>
    </row>
    <row r="68" spans="2:6" ht="42.75">
      <c r="B68" s="52">
        <v>19</v>
      </c>
      <c r="C68" s="7"/>
      <c r="D68" s="52" t="s">
        <v>60</v>
      </c>
      <c r="E68" s="52">
        <v>947.43</v>
      </c>
      <c r="F68" s="52" t="s">
        <v>62</v>
      </c>
    </row>
    <row r="69" spans="2:6" ht="42.75">
      <c r="B69" s="5">
        <v>20</v>
      </c>
      <c r="C69" s="7"/>
      <c r="D69" s="5" t="s">
        <v>61</v>
      </c>
      <c r="E69" s="6">
        <v>783.14</v>
      </c>
      <c r="F69" s="52" t="s">
        <v>63</v>
      </c>
    </row>
    <row r="70" spans="2:6" ht="38.25">
      <c r="B70" s="7" t="s">
        <v>113</v>
      </c>
      <c r="C70" s="7"/>
      <c r="D70" s="8" t="s">
        <v>64</v>
      </c>
      <c r="E70" s="6">
        <v>2180.5</v>
      </c>
      <c r="F70" s="8" t="s">
        <v>52</v>
      </c>
    </row>
    <row r="71" spans="2:6" s="9" customFormat="1" ht="15">
      <c r="B71" s="5"/>
      <c r="C71" s="7"/>
      <c r="D71" s="70" t="s">
        <v>0</v>
      </c>
      <c r="E71" s="71">
        <f>SUM(E58:E70)</f>
        <v>19472.87</v>
      </c>
      <c r="F71" s="8"/>
    </row>
    <row r="72" spans="2:6" s="9" customFormat="1" ht="15">
      <c r="B72" s="11"/>
      <c r="C72" s="19"/>
      <c r="D72" s="16"/>
      <c r="E72" s="46"/>
      <c r="F72" s="14"/>
    </row>
    <row r="73" spans="2:6" s="9" customFormat="1" ht="15">
      <c r="B73" s="11"/>
      <c r="C73" s="19"/>
      <c r="D73" s="16"/>
      <c r="E73" s="46"/>
      <c r="F73" s="14"/>
    </row>
    <row r="74" spans="2:6" s="9" customFormat="1" ht="15">
      <c r="B74" s="11"/>
      <c r="C74" s="19"/>
      <c r="D74" s="16"/>
      <c r="E74" s="46"/>
      <c r="F74" s="14"/>
    </row>
    <row r="75" spans="2:6" s="9" customFormat="1" ht="15">
      <c r="B75" s="11"/>
      <c r="C75" s="19"/>
      <c r="F75" s="14"/>
    </row>
    <row r="76" spans="2:6" s="9" customFormat="1" ht="15">
      <c r="B76" s="11"/>
      <c r="C76" s="19"/>
      <c r="F76" s="14"/>
    </row>
    <row r="77" spans="2:6" s="9" customFormat="1" ht="15">
      <c r="B77" s="11"/>
      <c r="C77" s="19"/>
      <c r="F77" s="14"/>
    </row>
    <row r="78" spans="2:6" s="9" customFormat="1" ht="15">
      <c r="B78" s="11"/>
      <c r="C78" s="19"/>
      <c r="F78" s="14"/>
    </row>
    <row r="79" spans="2:11" ht="15.75">
      <c r="B79" s="86" t="s">
        <v>6</v>
      </c>
      <c r="C79" s="86"/>
      <c r="D79" s="86"/>
      <c r="E79" s="86"/>
      <c r="F79" s="86"/>
      <c r="G79" s="1"/>
      <c r="H79" s="1"/>
      <c r="I79" s="1"/>
      <c r="J79" s="1"/>
      <c r="K79" s="1"/>
    </row>
    <row r="80" spans="2:6" ht="15.75">
      <c r="B80" s="86" t="s">
        <v>7</v>
      </c>
      <c r="C80" s="86"/>
      <c r="D80" s="86"/>
      <c r="E80" s="86"/>
      <c r="F80" s="86"/>
    </row>
    <row r="81" spans="2:6" ht="15.75">
      <c r="B81" s="86" t="s">
        <v>1</v>
      </c>
      <c r="C81" s="86"/>
      <c r="D81" s="86"/>
      <c r="E81" s="86"/>
      <c r="F81" s="86"/>
    </row>
    <row r="82" spans="2:6" ht="15.75">
      <c r="B82" s="4"/>
      <c r="C82" s="4"/>
      <c r="D82" s="4"/>
      <c r="E82" s="4"/>
      <c r="F82" s="4"/>
    </row>
    <row r="83" spans="2:6" ht="15">
      <c r="B83" s="18" t="s">
        <v>9</v>
      </c>
      <c r="C83" s="18"/>
      <c r="D83" s="18"/>
      <c r="E83" s="18"/>
      <c r="F83" s="15" t="s">
        <v>26</v>
      </c>
    </row>
    <row r="84" spans="2:6" ht="15">
      <c r="B84" s="87" t="s">
        <v>27</v>
      </c>
      <c r="C84" s="87"/>
      <c r="D84" s="87"/>
      <c r="E84" s="87"/>
      <c r="F84" s="15" t="s">
        <v>121</v>
      </c>
    </row>
    <row r="85" spans="2:6" ht="15.75">
      <c r="B85" s="47" t="s">
        <v>28</v>
      </c>
      <c r="C85" s="3"/>
      <c r="D85" s="3"/>
      <c r="E85" s="3"/>
      <c r="F85" s="3"/>
    </row>
    <row r="86" spans="2:6" ht="24">
      <c r="B86" s="13" t="s">
        <v>2</v>
      </c>
      <c r="C86" s="2" t="s">
        <v>3</v>
      </c>
      <c r="D86" s="2" t="s">
        <v>8</v>
      </c>
      <c r="E86" s="13" t="s">
        <v>5</v>
      </c>
      <c r="F86" s="2" t="s">
        <v>4</v>
      </c>
    </row>
    <row r="87" spans="2:6" ht="15">
      <c r="B87" s="5"/>
      <c r="C87" s="12" t="s">
        <v>20</v>
      </c>
      <c r="D87" s="8"/>
      <c r="E87" s="6"/>
      <c r="F87" s="8"/>
    </row>
    <row r="88" spans="2:6" ht="227.25" customHeight="1">
      <c r="B88" s="7" t="s">
        <v>114</v>
      </c>
      <c r="C88" s="7"/>
      <c r="D88" s="8" t="s">
        <v>65</v>
      </c>
      <c r="E88" s="6">
        <v>4756</v>
      </c>
      <c r="F88" s="51" t="s">
        <v>134</v>
      </c>
    </row>
    <row r="89" spans="2:6" ht="15">
      <c r="B89" s="5">
        <v>23</v>
      </c>
      <c r="C89" s="7"/>
      <c r="D89" s="8" t="s">
        <v>68</v>
      </c>
      <c r="E89" s="6">
        <v>448</v>
      </c>
      <c r="F89" s="48" t="s">
        <v>66</v>
      </c>
    </row>
    <row r="90" spans="2:6" ht="15">
      <c r="B90" s="5">
        <v>24</v>
      </c>
      <c r="C90" s="7"/>
      <c r="D90" s="8" t="s">
        <v>69</v>
      </c>
      <c r="E90" s="6">
        <f>255.17+40.83</f>
        <v>296</v>
      </c>
      <c r="F90" s="8" t="s">
        <v>70</v>
      </c>
    </row>
    <row r="91" spans="2:6" s="9" customFormat="1" ht="15">
      <c r="B91" s="5"/>
      <c r="C91" s="7"/>
      <c r="D91" s="70" t="s">
        <v>0</v>
      </c>
      <c r="E91" s="71">
        <f>SUM(E88:E90)</f>
        <v>5500</v>
      </c>
      <c r="F91" s="8"/>
    </row>
    <row r="92" spans="2:6" s="9" customFormat="1" ht="15">
      <c r="B92" s="19"/>
      <c r="C92" s="19"/>
      <c r="D92" s="14"/>
      <c r="E92" s="10"/>
      <c r="F92" s="14"/>
    </row>
    <row r="93" spans="2:6" s="9" customFormat="1" ht="15">
      <c r="B93" s="19"/>
      <c r="C93" s="19"/>
      <c r="D93" s="14"/>
      <c r="E93" s="10"/>
      <c r="F93" s="14"/>
    </row>
    <row r="94" spans="2:6" s="9" customFormat="1" ht="15">
      <c r="B94" s="19"/>
      <c r="C94" s="19"/>
      <c r="D94" s="14"/>
      <c r="E94" s="10"/>
      <c r="F94" s="14"/>
    </row>
    <row r="95" spans="2:6" s="9" customFormat="1" ht="15">
      <c r="B95" s="19"/>
      <c r="C95" s="19"/>
      <c r="D95" s="14"/>
      <c r="E95" s="10"/>
      <c r="F95" s="14"/>
    </row>
    <row r="96" spans="2:6" s="9" customFormat="1" ht="15">
      <c r="B96" s="19"/>
      <c r="C96" s="19"/>
      <c r="D96" s="14"/>
      <c r="E96" s="10"/>
      <c r="F96" s="14"/>
    </row>
    <row r="97" spans="2:6" s="9" customFormat="1" ht="15">
      <c r="B97" s="19"/>
      <c r="C97" s="19"/>
      <c r="D97" s="14"/>
      <c r="E97" s="10"/>
      <c r="F97" s="14"/>
    </row>
    <row r="99" spans="2:6" s="9" customFormat="1" ht="15.75">
      <c r="B99" s="89"/>
      <c r="C99" s="89"/>
      <c r="D99" s="89"/>
      <c r="E99" s="89"/>
      <c r="F99" s="89"/>
    </row>
    <row r="100" spans="2:6" s="9" customFormat="1" ht="15.75">
      <c r="B100" s="21"/>
      <c r="C100" s="21"/>
      <c r="D100" s="21"/>
      <c r="E100" s="21"/>
      <c r="F100" s="21"/>
    </row>
    <row r="101" spans="2:6" s="9" customFormat="1" ht="15.75">
      <c r="B101" s="21"/>
      <c r="C101" s="21"/>
      <c r="D101" s="21"/>
      <c r="E101" s="21"/>
      <c r="F101" s="21"/>
    </row>
    <row r="102" spans="3:6" ht="15">
      <c r="C102" s="9"/>
      <c r="D102" s="9"/>
      <c r="F102" s="9"/>
    </row>
    <row r="103" spans="2:11" ht="15.75">
      <c r="B103" s="86" t="s">
        <v>6</v>
      </c>
      <c r="C103" s="86"/>
      <c r="D103" s="86"/>
      <c r="E103" s="86"/>
      <c r="F103" s="86"/>
      <c r="G103" s="1"/>
      <c r="H103" s="1"/>
      <c r="I103" s="1"/>
      <c r="J103" s="1"/>
      <c r="K103" s="1"/>
    </row>
    <row r="104" spans="2:6" ht="15.75">
      <c r="B104" s="86" t="s">
        <v>7</v>
      </c>
      <c r="C104" s="86"/>
      <c r="D104" s="86"/>
      <c r="E104" s="86"/>
      <c r="F104" s="86"/>
    </row>
    <row r="105" spans="2:6" ht="15.75">
      <c r="B105" s="86" t="s">
        <v>1</v>
      </c>
      <c r="C105" s="86"/>
      <c r="D105" s="86"/>
      <c r="E105" s="86"/>
      <c r="F105" s="86"/>
    </row>
    <row r="106" spans="2:6" ht="15.75">
      <c r="B106" s="4"/>
      <c r="C106" s="4"/>
      <c r="D106" s="4"/>
      <c r="E106" s="4"/>
      <c r="F106" s="4"/>
    </row>
    <row r="107" spans="2:6" ht="15">
      <c r="B107" s="18" t="s">
        <v>9</v>
      </c>
      <c r="C107" s="18"/>
      <c r="D107" s="18"/>
      <c r="E107" s="18"/>
      <c r="F107" s="15" t="s">
        <v>26</v>
      </c>
    </row>
    <row r="108" spans="2:6" ht="15">
      <c r="B108" s="87" t="s">
        <v>27</v>
      </c>
      <c r="C108" s="87"/>
      <c r="D108" s="87"/>
      <c r="E108" s="87"/>
      <c r="F108" s="15" t="s">
        <v>122</v>
      </c>
    </row>
    <row r="109" spans="2:6" ht="15.75">
      <c r="B109" s="47" t="s">
        <v>28</v>
      </c>
      <c r="C109" s="3"/>
      <c r="D109" s="3"/>
      <c r="E109" s="3"/>
      <c r="F109" s="3"/>
    </row>
    <row r="110" spans="2:6" ht="24">
      <c r="B110" s="13" t="s">
        <v>2</v>
      </c>
      <c r="C110" s="2" t="s">
        <v>3</v>
      </c>
      <c r="D110" s="2" t="s">
        <v>8</v>
      </c>
      <c r="E110" s="13" t="s">
        <v>5</v>
      </c>
      <c r="F110" s="2" t="s">
        <v>4</v>
      </c>
    </row>
    <row r="111" spans="2:6" ht="15">
      <c r="B111" s="5"/>
      <c r="C111" s="53" t="s">
        <v>21</v>
      </c>
      <c r="D111" s="8"/>
      <c r="E111" s="6"/>
      <c r="F111" s="8"/>
    </row>
    <row r="112" spans="2:6" ht="228.75" customHeight="1">
      <c r="B112" s="5">
        <v>25</v>
      </c>
      <c r="C112" s="7"/>
      <c r="D112" s="8" t="s">
        <v>71</v>
      </c>
      <c r="E112" s="6">
        <v>11211.4</v>
      </c>
      <c r="F112" s="51" t="s">
        <v>134</v>
      </c>
    </row>
    <row r="113" spans="2:6" ht="38.25">
      <c r="B113" s="5">
        <v>26</v>
      </c>
      <c r="C113" s="7"/>
      <c r="D113" s="8" t="s">
        <v>72</v>
      </c>
      <c r="E113" s="6">
        <v>2800</v>
      </c>
      <c r="F113" s="8" t="s">
        <v>73</v>
      </c>
    </row>
    <row r="114" spans="2:6" ht="15">
      <c r="B114" s="5">
        <v>27</v>
      </c>
      <c r="C114" s="7"/>
      <c r="D114" s="8" t="s">
        <v>74</v>
      </c>
      <c r="E114" s="6">
        <v>473</v>
      </c>
      <c r="F114" s="68" t="s">
        <v>66</v>
      </c>
    </row>
    <row r="115" spans="2:6" ht="15">
      <c r="B115" s="50"/>
      <c r="C115" s="50"/>
      <c r="D115" s="70" t="s">
        <v>0</v>
      </c>
      <c r="E115" s="71">
        <f>SUM(E111:E114)</f>
        <v>14484.4</v>
      </c>
      <c r="F115" s="50"/>
    </row>
    <row r="116" spans="2:6" s="9" customFormat="1" ht="15">
      <c r="B116" s="11"/>
      <c r="C116" s="19"/>
      <c r="D116" s="14"/>
      <c r="E116" s="10"/>
      <c r="F116" s="65"/>
    </row>
    <row r="117" spans="2:6" s="9" customFormat="1" ht="15">
      <c r="B117" s="11"/>
      <c r="C117" s="19"/>
      <c r="D117" s="14"/>
      <c r="E117" s="10"/>
      <c r="F117" s="65"/>
    </row>
    <row r="118" spans="2:6" s="9" customFormat="1" ht="15">
      <c r="B118" s="11"/>
      <c r="C118" s="19"/>
      <c r="D118" s="14"/>
      <c r="E118" s="10"/>
      <c r="F118" s="65"/>
    </row>
    <row r="119" spans="2:6" s="9" customFormat="1" ht="15">
      <c r="B119" s="11"/>
      <c r="C119" s="19"/>
      <c r="D119" s="14"/>
      <c r="E119" s="10"/>
      <c r="F119" s="65"/>
    </row>
    <row r="120" spans="2:6" ht="15">
      <c r="B120" s="11"/>
      <c r="C120" s="19"/>
      <c r="D120" s="14"/>
      <c r="E120" s="10"/>
      <c r="F120" s="65"/>
    </row>
    <row r="121" spans="2:6" ht="15">
      <c r="B121" s="11"/>
      <c r="C121" s="19"/>
      <c r="D121" s="14"/>
      <c r="E121" s="10"/>
      <c r="F121" s="65"/>
    </row>
    <row r="122" spans="2:6" ht="15">
      <c r="B122" s="11"/>
      <c r="C122" s="19"/>
      <c r="D122" s="14"/>
      <c r="E122" s="10"/>
      <c r="F122" s="65"/>
    </row>
    <row r="123" spans="2:6" ht="15">
      <c r="B123" s="11"/>
      <c r="C123" s="19"/>
      <c r="D123" s="14"/>
      <c r="E123" s="10"/>
      <c r="F123" s="65"/>
    </row>
    <row r="124" spans="2:11" ht="15.75">
      <c r="B124" s="86" t="s">
        <v>6</v>
      </c>
      <c r="C124" s="86"/>
      <c r="D124" s="86"/>
      <c r="E124" s="86"/>
      <c r="F124" s="86"/>
      <c r="G124" s="1"/>
      <c r="H124" s="1"/>
      <c r="I124" s="1"/>
      <c r="J124" s="1"/>
      <c r="K124" s="1"/>
    </row>
    <row r="125" spans="2:6" ht="15.75">
      <c r="B125" s="86" t="s">
        <v>7</v>
      </c>
      <c r="C125" s="86"/>
      <c r="D125" s="86"/>
      <c r="E125" s="86"/>
      <c r="F125" s="86"/>
    </row>
    <row r="126" spans="2:6" ht="15.75">
      <c r="B126" s="86" t="s">
        <v>1</v>
      </c>
      <c r="C126" s="86"/>
      <c r="D126" s="86"/>
      <c r="E126" s="86"/>
      <c r="F126" s="86"/>
    </row>
    <row r="127" spans="2:6" ht="15.75">
      <c r="B127" s="4"/>
      <c r="C127" s="4"/>
      <c r="D127" s="4"/>
      <c r="E127" s="4"/>
      <c r="F127" s="4"/>
    </row>
    <row r="128" spans="2:6" ht="15">
      <c r="B128" s="18" t="s">
        <v>9</v>
      </c>
      <c r="C128" s="18"/>
      <c r="D128" s="18"/>
      <c r="E128" s="18"/>
      <c r="F128" s="15" t="s">
        <v>26</v>
      </c>
    </row>
    <row r="129" spans="2:6" ht="15">
      <c r="B129" s="87" t="s">
        <v>27</v>
      </c>
      <c r="C129" s="87"/>
      <c r="D129" s="87"/>
      <c r="E129" s="87"/>
      <c r="F129" s="15" t="s">
        <v>123</v>
      </c>
    </row>
    <row r="130" spans="2:6" ht="15.75">
      <c r="B130" s="47" t="s">
        <v>28</v>
      </c>
      <c r="C130" s="3"/>
      <c r="D130" s="3"/>
      <c r="E130" s="3"/>
      <c r="F130" s="3"/>
    </row>
    <row r="131" spans="2:6" ht="24">
      <c r="B131" s="13" t="s">
        <v>2</v>
      </c>
      <c r="C131" s="2" t="s">
        <v>3</v>
      </c>
      <c r="D131" s="2" t="s">
        <v>8</v>
      </c>
      <c r="E131" s="13" t="s">
        <v>5</v>
      </c>
      <c r="F131" s="2" t="s">
        <v>4</v>
      </c>
    </row>
    <row r="132" spans="2:6" ht="25.5">
      <c r="B132" s="5">
        <v>28</v>
      </c>
      <c r="C132" s="7"/>
      <c r="D132" s="8" t="s">
        <v>75</v>
      </c>
      <c r="E132" s="6">
        <v>1410.13</v>
      </c>
      <c r="F132" s="8" t="s">
        <v>76</v>
      </c>
    </row>
    <row r="133" spans="2:6" ht="15">
      <c r="B133" s="5">
        <v>29</v>
      </c>
      <c r="C133" s="7"/>
      <c r="D133" s="8" t="s">
        <v>77</v>
      </c>
      <c r="E133" s="6">
        <v>374</v>
      </c>
      <c r="F133" s="8" t="s">
        <v>70</v>
      </c>
    </row>
    <row r="134" spans="2:6" ht="15">
      <c r="B134" s="5">
        <v>30</v>
      </c>
      <c r="C134" s="7"/>
      <c r="D134" s="8" t="s">
        <v>78</v>
      </c>
      <c r="E134" s="6">
        <v>235</v>
      </c>
      <c r="F134" s="8" t="s">
        <v>70</v>
      </c>
    </row>
    <row r="135" spans="2:6" ht="15">
      <c r="B135" s="5">
        <v>31</v>
      </c>
      <c r="C135" s="7"/>
      <c r="D135" s="8" t="s">
        <v>79</v>
      </c>
      <c r="E135" s="6">
        <v>260</v>
      </c>
      <c r="F135" s="8" t="s">
        <v>80</v>
      </c>
    </row>
    <row r="136" spans="2:6" ht="15">
      <c r="B136" s="5">
        <v>32</v>
      </c>
      <c r="C136" s="7"/>
      <c r="D136" s="8" t="s">
        <v>81</v>
      </c>
      <c r="E136" s="6">
        <v>348</v>
      </c>
      <c r="F136" s="8" t="s">
        <v>70</v>
      </c>
    </row>
    <row r="137" spans="2:6" s="9" customFormat="1" ht="15">
      <c r="B137" s="50"/>
      <c r="C137" s="50"/>
      <c r="D137" s="70" t="s">
        <v>0</v>
      </c>
      <c r="E137" s="71">
        <f>SUM(E132:E136)</f>
        <v>2627.13</v>
      </c>
      <c r="F137" s="50"/>
    </row>
    <row r="138" spans="2:6" s="9" customFormat="1" ht="15">
      <c r="B138" s="11"/>
      <c r="C138" s="19"/>
      <c r="D138" s="14"/>
      <c r="E138" s="10"/>
      <c r="F138" s="14"/>
    </row>
    <row r="139" spans="2:6" ht="15">
      <c r="B139" s="11"/>
      <c r="C139" s="19"/>
      <c r="D139" s="14"/>
      <c r="E139" s="10"/>
      <c r="F139" s="14"/>
    </row>
    <row r="140" spans="2:6" ht="15">
      <c r="B140" s="11"/>
      <c r="C140" s="19"/>
      <c r="D140" s="14"/>
      <c r="E140" s="10"/>
      <c r="F140" s="14"/>
    </row>
    <row r="141" spans="2:6" ht="15">
      <c r="B141" s="11"/>
      <c r="C141" s="19"/>
      <c r="D141" s="14"/>
      <c r="E141" s="10"/>
      <c r="F141" s="14"/>
    </row>
    <row r="142" spans="2:6" ht="15">
      <c r="B142" s="11"/>
      <c r="C142" s="19"/>
      <c r="D142" s="14"/>
      <c r="E142" s="10"/>
      <c r="F142" s="14"/>
    </row>
    <row r="143" spans="2:6" ht="15">
      <c r="B143" s="11"/>
      <c r="C143" s="19"/>
      <c r="D143" s="14"/>
      <c r="E143" s="10"/>
      <c r="F143" s="14"/>
    </row>
    <row r="144" spans="2:6" ht="15">
      <c r="B144" s="11"/>
      <c r="C144" s="19"/>
      <c r="D144" s="14"/>
      <c r="E144" s="10"/>
      <c r="F144" s="14"/>
    </row>
    <row r="145" spans="2:6" ht="15">
      <c r="B145" s="11"/>
      <c r="C145" s="19"/>
      <c r="D145" s="14"/>
      <c r="E145" s="10"/>
      <c r="F145" s="14"/>
    </row>
    <row r="146" spans="2:6" ht="15">
      <c r="B146" s="11"/>
      <c r="C146" s="19"/>
      <c r="D146" s="14"/>
      <c r="E146" s="10"/>
      <c r="F146" s="14"/>
    </row>
    <row r="147" spans="2:6" ht="15">
      <c r="B147" s="11"/>
      <c r="C147" s="19"/>
      <c r="D147" s="14"/>
      <c r="E147" s="10"/>
      <c r="F147" s="14"/>
    </row>
    <row r="148" spans="2:6" ht="15">
      <c r="B148" s="11"/>
      <c r="C148" s="19"/>
      <c r="D148" s="14"/>
      <c r="E148" s="10"/>
      <c r="F148" s="14"/>
    </row>
    <row r="149" spans="2:6" ht="15">
      <c r="B149" s="11"/>
      <c r="C149" s="19"/>
      <c r="D149" s="14"/>
      <c r="E149" s="10"/>
      <c r="F149" s="14"/>
    </row>
    <row r="150" spans="2:6" ht="15">
      <c r="B150" s="11"/>
      <c r="C150" s="19"/>
      <c r="D150" s="14"/>
      <c r="E150" s="10"/>
      <c r="F150" s="14"/>
    </row>
    <row r="151" spans="2:6" ht="15">
      <c r="B151" s="11"/>
      <c r="C151" s="19"/>
      <c r="D151" s="14"/>
      <c r="E151" s="10"/>
      <c r="F151" s="14"/>
    </row>
    <row r="152" spans="2:6" ht="15">
      <c r="B152" s="11"/>
      <c r="C152" s="19"/>
      <c r="D152" s="14"/>
      <c r="E152" s="10"/>
      <c r="F152" s="14"/>
    </row>
    <row r="153" spans="2:6" ht="15">
      <c r="B153" s="11"/>
      <c r="C153" s="19"/>
      <c r="D153" s="14"/>
      <c r="E153" s="10"/>
      <c r="F153" s="14"/>
    </row>
    <row r="154" spans="2:6" ht="15">
      <c r="B154" s="11"/>
      <c r="C154" s="19"/>
      <c r="D154" s="14"/>
      <c r="E154" s="10"/>
      <c r="F154" s="14"/>
    </row>
    <row r="155" spans="2:6" ht="15">
      <c r="B155" s="11"/>
      <c r="C155" s="19"/>
      <c r="D155" s="14"/>
      <c r="E155" s="10"/>
      <c r="F155" s="14"/>
    </row>
    <row r="156" spans="2:6" ht="15">
      <c r="B156" s="11"/>
      <c r="C156" s="19"/>
      <c r="D156" s="14"/>
      <c r="E156" s="10"/>
      <c r="F156" s="65"/>
    </row>
    <row r="157" spans="2:6" ht="15">
      <c r="B157" s="11"/>
      <c r="C157" s="19"/>
      <c r="D157" s="14"/>
      <c r="E157" s="10"/>
      <c r="F157" s="65"/>
    </row>
    <row r="158" spans="2:6" ht="15">
      <c r="B158" s="11"/>
      <c r="C158" s="19"/>
      <c r="D158" s="14"/>
      <c r="E158" s="10"/>
      <c r="F158" s="65"/>
    </row>
    <row r="159" spans="2:6" ht="15">
      <c r="B159" s="11"/>
      <c r="C159" s="19"/>
      <c r="D159" s="14"/>
      <c r="E159" s="10"/>
      <c r="F159" s="65"/>
    </row>
    <row r="160" spans="2:11" ht="15.75">
      <c r="B160" s="86" t="s">
        <v>6</v>
      </c>
      <c r="C160" s="86"/>
      <c r="D160" s="86"/>
      <c r="E160" s="86"/>
      <c r="F160" s="86"/>
      <c r="G160" s="1"/>
      <c r="H160" s="1"/>
      <c r="I160" s="1"/>
      <c r="J160" s="1"/>
      <c r="K160" s="1"/>
    </row>
    <row r="161" spans="2:6" ht="15.75">
      <c r="B161" s="86" t="s">
        <v>7</v>
      </c>
      <c r="C161" s="86"/>
      <c r="D161" s="86"/>
      <c r="E161" s="86"/>
      <c r="F161" s="86"/>
    </row>
    <row r="162" spans="2:6" ht="15.75">
      <c r="B162" s="86" t="s">
        <v>1</v>
      </c>
      <c r="C162" s="86"/>
      <c r="D162" s="86"/>
      <c r="E162" s="86"/>
      <c r="F162" s="86"/>
    </row>
    <row r="163" spans="2:6" ht="15.75">
      <c r="B163" s="4"/>
      <c r="C163" s="4"/>
      <c r="D163" s="4"/>
      <c r="E163" s="4"/>
      <c r="F163" s="4"/>
    </row>
    <row r="164" spans="2:6" ht="15">
      <c r="B164" s="18" t="s">
        <v>9</v>
      </c>
      <c r="C164" s="18"/>
      <c r="D164" s="18"/>
      <c r="E164" s="18"/>
      <c r="F164" s="15" t="s">
        <v>26</v>
      </c>
    </row>
    <row r="165" spans="2:6" ht="15">
      <c r="B165" s="87" t="s">
        <v>27</v>
      </c>
      <c r="C165" s="87"/>
      <c r="D165" s="87"/>
      <c r="E165" s="87"/>
      <c r="F165" s="15" t="s">
        <v>124</v>
      </c>
    </row>
    <row r="166" spans="2:6" ht="15.75">
      <c r="B166" s="47" t="s">
        <v>28</v>
      </c>
      <c r="C166" s="3"/>
      <c r="D166" s="3"/>
      <c r="E166" s="3"/>
      <c r="F166" s="3"/>
    </row>
    <row r="167" spans="2:6" ht="24">
      <c r="B167" s="13" t="s">
        <v>2</v>
      </c>
      <c r="C167" s="2" t="s">
        <v>3</v>
      </c>
      <c r="D167" s="2" t="s">
        <v>8</v>
      </c>
      <c r="E167" s="13" t="s">
        <v>5</v>
      </c>
      <c r="F167" s="2" t="s">
        <v>4</v>
      </c>
    </row>
    <row r="168" spans="2:6" ht="15">
      <c r="B168" s="5"/>
      <c r="C168" s="20" t="s">
        <v>22</v>
      </c>
      <c r="D168" s="8"/>
      <c r="E168" s="6"/>
      <c r="F168" s="8"/>
    </row>
    <row r="169" spans="2:6" ht="227.25" customHeight="1">
      <c r="B169" s="5">
        <v>33</v>
      </c>
      <c r="C169" s="7"/>
      <c r="D169" s="8" t="s">
        <v>82</v>
      </c>
      <c r="E169" s="6">
        <v>1512</v>
      </c>
      <c r="F169" s="51" t="s">
        <v>134</v>
      </c>
    </row>
    <row r="170" spans="2:6" ht="51">
      <c r="B170" s="5">
        <v>34</v>
      </c>
      <c r="C170" s="7"/>
      <c r="D170" s="8" t="s">
        <v>135</v>
      </c>
      <c r="E170" s="6">
        <v>2950</v>
      </c>
      <c r="F170" s="8" t="s">
        <v>83</v>
      </c>
    </row>
    <row r="171" spans="2:6" s="9" customFormat="1" ht="15">
      <c r="B171" s="50"/>
      <c r="C171" s="50"/>
      <c r="D171" s="70" t="s">
        <v>0</v>
      </c>
      <c r="E171" s="71">
        <f>SUM(E169:E170)</f>
        <v>4462</v>
      </c>
      <c r="F171" s="50"/>
    </row>
    <row r="172" spans="2:6" s="9" customFormat="1" ht="15">
      <c r="B172" s="11"/>
      <c r="C172" s="19"/>
      <c r="D172" s="14"/>
      <c r="E172" s="10"/>
      <c r="F172" s="14"/>
    </row>
    <row r="173" spans="2:6" ht="15">
      <c r="B173" s="11"/>
      <c r="C173" s="19"/>
      <c r="D173" s="14"/>
      <c r="E173" s="10"/>
      <c r="F173" s="14"/>
    </row>
    <row r="174" spans="2:6" ht="15">
      <c r="B174" s="11"/>
      <c r="C174" s="19"/>
      <c r="D174" s="14"/>
      <c r="E174" s="10"/>
      <c r="F174" s="14"/>
    </row>
    <row r="175" spans="2:6" ht="15">
      <c r="B175" s="11"/>
      <c r="C175" s="19"/>
      <c r="D175" s="14"/>
      <c r="E175" s="10"/>
      <c r="F175" s="14"/>
    </row>
    <row r="176" spans="2:6" ht="15">
      <c r="B176" s="11"/>
      <c r="C176" s="19"/>
      <c r="D176" s="14"/>
      <c r="E176" s="10"/>
      <c r="F176" s="14"/>
    </row>
    <row r="177" spans="2:6" ht="15">
      <c r="B177" s="11"/>
      <c r="C177" s="19"/>
      <c r="D177" s="14"/>
      <c r="E177" s="10"/>
      <c r="F177" s="65"/>
    </row>
    <row r="178" spans="2:6" ht="15">
      <c r="B178" s="11"/>
      <c r="C178" s="19"/>
      <c r="D178" s="14"/>
      <c r="E178" s="10"/>
      <c r="F178" s="65"/>
    </row>
    <row r="179" spans="2:6" ht="15">
      <c r="B179" s="11"/>
      <c r="C179" s="19"/>
      <c r="D179" s="14"/>
      <c r="E179" s="10"/>
      <c r="F179" s="65"/>
    </row>
    <row r="180" spans="2:6" ht="15">
      <c r="B180" s="11"/>
      <c r="C180" s="19"/>
      <c r="D180" s="14"/>
      <c r="E180" s="10"/>
      <c r="F180" s="65"/>
    </row>
    <row r="181" spans="2:11" ht="15.75">
      <c r="B181" s="86" t="s">
        <v>6</v>
      </c>
      <c r="C181" s="86"/>
      <c r="D181" s="86"/>
      <c r="E181" s="86"/>
      <c r="F181" s="86"/>
      <c r="G181" s="1"/>
      <c r="H181" s="1"/>
      <c r="I181" s="1"/>
      <c r="J181" s="1"/>
      <c r="K181" s="1"/>
    </row>
    <row r="182" spans="2:6" ht="15.75">
      <c r="B182" s="86" t="s">
        <v>7</v>
      </c>
      <c r="C182" s="86"/>
      <c r="D182" s="86"/>
      <c r="E182" s="86"/>
      <c r="F182" s="86"/>
    </row>
    <row r="183" spans="2:6" ht="15.75">
      <c r="B183" s="86" t="s">
        <v>1</v>
      </c>
      <c r="C183" s="86"/>
      <c r="D183" s="86"/>
      <c r="E183" s="86"/>
      <c r="F183" s="86"/>
    </row>
    <row r="184" spans="2:6" s="9" customFormat="1" ht="15">
      <c r="B184" s="11"/>
      <c r="C184" s="19"/>
      <c r="D184" s="14"/>
      <c r="E184" s="10"/>
      <c r="F184" s="14"/>
    </row>
    <row r="185" spans="2:6" ht="15">
      <c r="B185" s="18" t="s">
        <v>9</v>
      </c>
      <c r="C185" s="18"/>
      <c r="D185" s="18"/>
      <c r="E185" s="18"/>
      <c r="F185" s="15" t="s">
        <v>26</v>
      </c>
    </row>
    <row r="186" spans="2:6" ht="15">
      <c r="B186" s="87" t="s">
        <v>27</v>
      </c>
      <c r="C186" s="87"/>
      <c r="D186" s="87"/>
      <c r="E186" s="87"/>
      <c r="F186" s="15" t="s">
        <v>125</v>
      </c>
    </row>
    <row r="187" spans="2:6" ht="15.75">
      <c r="B187" s="47" t="s">
        <v>28</v>
      </c>
      <c r="C187" s="3"/>
      <c r="D187" s="3"/>
      <c r="E187" s="3"/>
      <c r="F187" s="3"/>
    </row>
    <row r="188" spans="2:6" ht="24">
      <c r="B188" s="13" t="s">
        <v>2</v>
      </c>
      <c r="C188" s="2" t="s">
        <v>3</v>
      </c>
      <c r="D188" s="2" t="s">
        <v>8</v>
      </c>
      <c r="E188" s="13" t="s">
        <v>5</v>
      </c>
      <c r="F188" s="2" t="s">
        <v>4</v>
      </c>
    </row>
    <row r="189" spans="2:6" ht="236.25">
      <c r="B189" s="5">
        <v>35</v>
      </c>
      <c r="C189" s="7"/>
      <c r="D189" s="8" t="s">
        <v>84</v>
      </c>
      <c r="E189" s="6">
        <v>9570</v>
      </c>
      <c r="F189" s="51" t="s">
        <v>134</v>
      </c>
    </row>
    <row r="190" spans="2:6" s="77" customFormat="1" ht="15">
      <c r="B190" s="73">
        <v>36</v>
      </c>
      <c r="C190" s="74"/>
      <c r="D190" s="75" t="s">
        <v>85</v>
      </c>
      <c r="E190" s="76">
        <v>1204.02</v>
      </c>
      <c r="F190" s="75" t="s">
        <v>52</v>
      </c>
    </row>
    <row r="191" spans="2:6" s="77" customFormat="1" ht="15">
      <c r="B191" s="73">
        <v>37</v>
      </c>
      <c r="C191" s="78"/>
      <c r="D191" s="75" t="s">
        <v>86</v>
      </c>
      <c r="E191" s="76">
        <v>480</v>
      </c>
      <c r="F191" s="75" t="s">
        <v>52</v>
      </c>
    </row>
    <row r="192" spans="2:6" s="77" customFormat="1" ht="15">
      <c r="B192" s="73">
        <v>38</v>
      </c>
      <c r="C192" s="74"/>
      <c r="D192" s="75" t="s">
        <v>87</v>
      </c>
      <c r="E192" s="76">
        <v>697.5</v>
      </c>
      <c r="F192" s="75" t="s">
        <v>52</v>
      </c>
    </row>
    <row r="193" spans="2:6" s="77" customFormat="1" ht="25.5">
      <c r="B193" s="73">
        <v>39</v>
      </c>
      <c r="C193" s="74"/>
      <c r="D193" s="75" t="s">
        <v>88</v>
      </c>
      <c r="E193" s="76">
        <v>3119.99</v>
      </c>
      <c r="F193" s="75" t="s">
        <v>52</v>
      </c>
    </row>
    <row r="194" spans="2:6" s="77" customFormat="1" ht="15">
      <c r="B194" s="73">
        <v>40</v>
      </c>
      <c r="C194" s="74"/>
      <c r="D194" s="75" t="s">
        <v>89</v>
      </c>
      <c r="E194" s="76">
        <v>6232</v>
      </c>
      <c r="F194" s="79" t="s">
        <v>52</v>
      </c>
    </row>
    <row r="195" spans="2:6" ht="15">
      <c r="B195" s="5">
        <v>41</v>
      </c>
      <c r="C195" s="7"/>
      <c r="D195" s="8" t="s">
        <v>90</v>
      </c>
      <c r="E195" s="6">
        <v>444</v>
      </c>
      <c r="F195" s="48" t="s">
        <v>66</v>
      </c>
    </row>
    <row r="196" spans="2:6" ht="15">
      <c r="B196" s="5">
        <v>42</v>
      </c>
      <c r="C196" s="7"/>
      <c r="D196" s="8" t="s">
        <v>91</v>
      </c>
      <c r="E196" s="6">
        <v>275</v>
      </c>
      <c r="F196" s="8" t="s">
        <v>70</v>
      </c>
    </row>
    <row r="197" spans="2:6" ht="15">
      <c r="B197" s="50"/>
      <c r="C197" s="50"/>
      <c r="D197" s="70" t="s">
        <v>0</v>
      </c>
      <c r="E197" s="71">
        <f>SUM(E189:E196)</f>
        <v>22022.510000000002</v>
      </c>
      <c r="F197" s="50"/>
    </row>
    <row r="198" spans="3:6" ht="15">
      <c r="C198" s="9"/>
      <c r="D198" s="16"/>
      <c r="E198" s="46"/>
      <c r="F198" s="9"/>
    </row>
    <row r="199" spans="3:6" ht="15">
      <c r="C199" s="9"/>
      <c r="D199" s="16"/>
      <c r="E199" s="46"/>
      <c r="F199" s="9"/>
    </row>
    <row r="200" spans="3:6" ht="15">
      <c r="C200" s="9"/>
      <c r="D200" s="16"/>
      <c r="E200" s="46"/>
      <c r="F200" s="9"/>
    </row>
    <row r="201" spans="3:6" ht="15">
      <c r="C201" s="9"/>
      <c r="D201" s="44"/>
      <c r="E201" s="46"/>
      <c r="F201" s="9"/>
    </row>
    <row r="202" spans="3:6" ht="15">
      <c r="C202" s="9"/>
      <c r="D202" s="44"/>
      <c r="E202" s="46"/>
      <c r="F202" s="9"/>
    </row>
    <row r="203" spans="3:6" ht="15">
      <c r="C203" s="9"/>
      <c r="D203" s="9"/>
      <c r="F203" s="9"/>
    </row>
    <row r="204" spans="3:6" ht="15">
      <c r="C204" s="9"/>
      <c r="D204" s="9"/>
      <c r="F204" s="9"/>
    </row>
    <row r="205" spans="2:11" ht="15.75">
      <c r="B205" s="86" t="s">
        <v>6</v>
      </c>
      <c r="C205" s="86"/>
      <c r="D205" s="86"/>
      <c r="E205" s="86"/>
      <c r="F205" s="86"/>
      <c r="G205" s="1"/>
      <c r="H205" s="1"/>
      <c r="I205" s="1"/>
      <c r="J205" s="1"/>
      <c r="K205" s="1"/>
    </row>
    <row r="206" spans="2:6" ht="15.75">
      <c r="B206" s="86" t="s">
        <v>7</v>
      </c>
      <c r="C206" s="86"/>
      <c r="D206" s="86"/>
      <c r="E206" s="86"/>
      <c r="F206" s="86"/>
    </row>
    <row r="207" spans="2:6" ht="15.75">
      <c r="B207" s="86" t="s">
        <v>1</v>
      </c>
      <c r="C207" s="86"/>
      <c r="D207" s="86"/>
      <c r="E207" s="86"/>
      <c r="F207" s="86"/>
    </row>
    <row r="208" spans="2:6" ht="15.75">
      <c r="B208" s="4"/>
      <c r="C208" s="4"/>
      <c r="D208" s="4"/>
      <c r="E208" s="4"/>
      <c r="F208" s="4"/>
    </row>
    <row r="209" spans="2:6" ht="15">
      <c r="B209" s="18" t="s">
        <v>9</v>
      </c>
      <c r="C209" s="18"/>
      <c r="D209" s="18"/>
      <c r="E209" s="18"/>
      <c r="F209" s="15" t="s">
        <v>26</v>
      </c>
    </row>
    <row r="210" spans="2:6" ht="15">
      <c r="B210" s="87" t="s">
        <v>27</v>
      </c>
      <c r="C210" s="87"/>
      <c r="D210" s="87"/>
      <c r="E210" s="87"/>
      <c r="F210" s="15" t="s">
        <v>126</v>
      </c>
    </row>
    <row r="211" spans="2:6" ht="15.75">
      <c r="B211" s="47" t="s">
        <v>28</v>
      </c>
      <c r="C211" s="3"/>
      <c r="D211" s="3"/>
      <c r="E211" s="3"/>
      <c r="F211" s="3"/>
    </row>
    <row r="212" spans="2:6" ht="24">
      <c r="B212" s="13" t="s">
        <v>2</v>
      </c>
      <c r="C212" s="2" t="s">
        <v>3</v>
      </c>
      <c r="D212" s="2" t="s">
        <v>8</v>
      </c>
      <c r="E212" s="13" t="s">
        <v>5</v>
      </c>
      <c r="F212" s="2" t="s">
        <v>4</v>
      </c>
    </row>
    <row r="213" spans="2:6" ht="15">
      <c r="B213" s="5"/>
      <c r="C213" s="53" t="s">
        <v>23</v>
      </c>
      <c r="D213" s="8"/>
      <c r="E213" s="6"/>
      <c r="F213" s="8"/>
    </row>
    <row r="214" spans="2:6" ht="229.5" customHeight="1">
      <c r="B214" s="5">
        <v>43</v>
      </c>
      <c r="C214" s="7"/>
      <c r="D214" s="8" t="s">
        <v>92</v>
      </c>
      <c r="E214" s="6">
        <v>1624</v>
      </c>
      <c r="F214" s="51" t="s">
        <v>134</v>
      </c>
    </row>
    <row r="215" spans="2:6" ht="15">
      <c r="B215" s="50"/>
      <c r="C215" s="50"/>
      <c r="D215" s="70" t="s">
        <v>0</v>
      </c>
      <c r="E215" s="71">
        <f>SUM(E214)</f>
        <v>1624</v>
      </c>
      <c r="F215" s="50"/>
    </row>
    <row r="216" spans="3:6" ht="15">
      <c r="C216" s="9"/>
      <c r="D216" s="16"/>
      <c r="E216" s="46"/>
      <c r="F216" s="9"/>
    </row>
    <row r="217" spans="3:6" ht="15">
      <c r="C217" s="9"/>
      <c r="D217" s="16"/>
      <c r="E217" s="46"/>
      <c r="F217" s="9"/>
    </row>
    <row r="218" spans="3:6" ht="15">
      <c r="C218" s="9"/>
      <c r="D218" s="16"/>
      <c r="E218" s="46"/>
      <c r="F218" s="9"/>
    </row>
    <row r="219" spans="3:6" ht="15">
      <c r="C219" s="9"/>
      <c r="D219" s="16"/>
      <c r="E219" s="46"/>
      <c r="F219" s="9"/>
    </row>
    <row r="220" spans="3:6" ht="15">
      <c r="C220" s="9"/>
      <c r="D220" s="16"/>
      <c r="E220" s="46"/>
      <c r="F220" s="9"/>
    </row>
    <row r="221" spans="3:6" ht="15">
      <c r="C221" s="9"/>
      <c r="D221" s="16"/>
      <c r="E221" s="46"/>
      <c r="F221" s="9"/>
    </row>
    <row r="222" spans="3:6" ht="15">
      <c r="C222" s="9"/>
      <c r="D222" s="16"/>
      <c r="E222" s="46"/>
      <c r="F222" s="9"/>
    </row>
    <row r="223" spans="3:6" ht="15">
      <c r="C223" s="9"/>
      <c r="D223" s="16"/>
      <c r="E223" s="46"/>
      <c r="F223" s="9"/>
    </row>
    <row r="224" spans="3:6" ht="15">
      <c r="C224" s="9"/>
      <c r="D224" s="44"/>
      <c r="E224" s="46"/>
      <c r="F224" s="9"/>
    </row>
    <row r="225" spans="3:6" ht="15">
      <c r="C225" s="9"/>
      <c r="D225" s="9"/>
      <c r="F225" s="9"/>
    </row>
    <row r="226" spans="3:6" ht="15">
      <c r="C226" s="9"/>
      <c r="D226" s="9"/>
      <c r="F226" s="9"/>
    </row>
    <row r="227" spans="3:6" ht="15">
      <c r="C227" s="9"/>
      <c r="D227" s="9"/>
      <c r="F227" s="9"/>
    </row>
    <row r="228" spans="2:11" ht="15.75">
      <c r="B228" s="86" t="s">
        <v>6</v>
      </c>
      <c r="C228" s="86"/>
      <c r="D228" s="86"/>
      <c r="E228" s="86"/>
      <c r="F228" s="86"/>
      <c r="G228" s="1"/>
      <c r="H228" s="1"/>
      <c r="I228" s="1"/>
      <c r="J228" s="1"/>
      <c r="K228" s="1"/>
    </row>
    <row r="229" spans="2:6" ht="15.75">
      <c r="B229" s="86" t="s">
        <v>7</v>
      </c>
      <c r="C229" s="86"/>
      <c r="D229" s="86"/>
      <c r="E229" s="86"/>
      <c r="F229" s="86"/>
    </row>
    <row r="230" spans="2:6" ht="15.75">
      <c r="B230" s="86" t="s">
        <v>1</v>
      </c>
      <c r="C230" s="86"/>
      <c r="D230" s="86"/>
      <c r="E230" s="86"/>
      <c r="F230" s="86"/>
    </row>
    <row r="231" spans="2:6" s="9" customFormat="1" ht="15">
      <c r="B231" s="11"/>
      <c r="C231" s="19"/>
      <c r="D231" s="14"/>
      <c r="E231" s="10"/>
      <c r="F231" s="65"/>
    </row>
    <row r="232" spans="2:6" ht="15">
      <c r="B232" s="18" t="s">
        <v>9</v>
      </c>
      <c r="C232" s="18"/>
      <c r="D232" s="18"/>
      <c r="E232" s="18"/>
      <c r="F232" s="15" t="s">
        <v>26</v>
      </c>
    </row>
    <row r="233" spans="2:6" ht="15">
      <c r="B233" s="87" t="s">
        <v>27</v>
      </c>
      <c r="C233" s="87"/>
      <c r="D233" s="87"/>
      <c r="E233" s="87"/>
      <c r="F233" s="15" t="s">
        <v>127</v>
      </c>
    </row>
    <row r="234" spans="2:6" ht="15.75">
      <c r="B234" s="47" t="s">
        <v>28</v>
      </c>
      <c r="C234" s="3"/>
      <c r="D234" s="3"/>
      <c r="E234" s="3"/>
      <c r="F234" s="3"/>
    </row>
    <row r="235" spans="2:6" ht="24">
      <c r="B235" s="13" t="s">
        <v>2</v>
      </c>
      <c r="C235" s="2" t="s">
        <v>3</v>
      </c>
      <c r="D235" s="2" t="s">
        <v>8</v>
      </c>
      <c r="E235" s="13" t="s">
        <v>5</v>
      </c>
      <c r="F235" s="2" t="s">
        <v>4</v>
      </c>
    </row>
    <row r="236" spans="2:6" ht="228" customHeight="1">
      <c r="B236" s="61">
        <v>44</v>
      </c>
      <c r="C236" s="62"/>
      <c r="D236" s="63" t="s">
        <v>93</v>
      </c>
      <c r="E236" s="64">
        <v>2638</v>
      </c>
      <c r="F236" s="60" t="s">
        <v>134</v>
      </c>
    </row>
    <row r="237" spans="2:6" ht="15">
      <c r="B237" s="5">
        <v>45</v>
      </c>
      <c r="C237" s="7"/>
      <c r="D237" s="8" t="s">
        <v>94</v>
      </c>
      <c r="E237" s="6">
        <v>444</v>
      </c>
      <c r="F237" s="48" t="s">
        <v>66</v>
      </c>
    </row>
    <row r="238" spans="2:6" ht="15">
      <c r="B238" s="5">
        <v>46</v>
      </c>
      <c r="C238" s="7"/>
      <c r="D238" s="8" t="s">
        <v>95</v>
      </c>
      <c r="E238" s="6">
        <v>195</v>
      </c>
      <c r="F238" s="8" t="s">
        <v>70</v>
      </c>
    </row>
    <row r="239" spans="2:6" ht="15">
      <c r="B239" s="50"/>
      <c r="C239" s="50"/>
      <c r="D239" s="70" t="s">
        <v>0</v>
      </c>
      <c r="E239" s="71">
        <f>SUM(E236:E238)</f>
        <v>3277</v>
      </c>
      <c r="F239" s="50"/>
    </row>
    <row r="240" spans="3:6" ht="15">
      <c r="C240" s="9"/>
      <c r="D240" s="16"/>
      <c r="E240" s="46"/>
      <c r="F240" s="9"/>
    </row>
    <row r="241" spans="3:6" ht="15">
      <c r="C241" s="9"/>
      <c r="D241" s="16"/>
      <c r="E241" s="46"/>
      <c r="F241" s="9"/>
    </row>
    <row r="242" spans="3:6" ht="15">
      <c r="C242" s="9"/>
      <c r="D242" s="16"/>
      <c r="E242" s="46"/>
      <c r="F242" s="9"/>
    </row>
    <row r="243" spans="3:6" ht="15">
      <c r="C243" s="9"/>
      <c r="D243" s="16"/>
      <c r="E243" s="46"/>
      <c r="F243" s="9"/>
    </row>
    <row r="244" spans="3:6" ht="15">
      <c r="C244" s="9"/>
      <c r="D244" s="16"/>
      <c r="E244" s="46"/>
      <c r="F244" s="9"/>
    </row>
    <row r="245" spans="3:6" ht="15">
      <c r="C245" s="9"/>
      <c r="D245" s="16"/>
      <c r="E245" s="46"/>
      <c r="F245" s="9"/>
    </row>
    <row r="246" spans="3:6" ht="15">
      <c r="C246" s="9"/>
      <c r="D246" s="16"/>
      <c r="E246" s="46"/>
      <c r="F246" s="9"/>
    </row>
    <row r="247" spans="3:6" ht="15">
      <c r="C247" s="9"/>
      <c r="D247" s="44"/>
      <c r="E247" s="46"/>
      <c r="F247" s="9"/>
    </row>
    <row r="248" spans="3:6" ht="15">
      <c r="C248" s="9"/>
      <c r="D248" s="44"/>
      <c r="E248" s="46"/>
      <c r="F248" s="9"/>
    </row>
    <row r="249" spans="3:6" ht="15">
      <c r="C249" s="9"/>
      <c r="D249" s="44"/>
      <c r="E249" s="46"/>
      <c r="F249" s="9"/>
    </row>
    <row r="250" spans="3:6" ht="15">
      <c r="C250" s="9"/>
      <c r="D250" s="9"/>
      <c r="F250" s="9"/>
    </row>
    <row r="251" spans="3:6" ht="15">
      <c r="C251" s="9"/>
      <c r="D251" s="9"/>
      <c r="F251" s="9"/>
    </row>
    <row r="252" spans="2:11" ht="15.75">
      <c r="B252" s="86" t="s">
        <v>6</v>
      </c>
      <c r="C252" s="86"/>
      <c r="D252" s="86"/>
      <c r="E252" s="86"/>
      <c r="F252" s="86"/>
      <c r="G252" s="1"/>
      <c r="H252" s="1"/>
      <c r="I252" s="1"/>
      <c r="J252" s="1"/>
      <c r="K252" s="1"/>
    </row>
    <row r="253" spans="2:6" ht="15.75">
      <c r="B253" s="86" t="s">
        <v>7</v>
      </c>
      <c r="C253" s="86"/>
      <c r="D253" s="86"/>
      <c r="E253" s="86"/>
      <c r="F253" s="86"/>
    </row>
    <row r="254" spans="2:6" ht="15.75">
      <c r="B254" s="86" t="s">
        <v>1</v>
      </c>
      <c r="C254" s="86"/>
      <c r="D254" s="86"/>
      <c r="E254" s="86"/>
      <c r="F254" s="86"/>
    </row>
    <row r="255" spans="2:6" ht="15.75">
      <c r="B255" s="4"/>
      <c r="C255" s="4"/>
      <c r="D255" s="4"/>
      <c r="E255" s="4"/>
      <c r="F255" s="4"/>
    </row>
    <row r="256" spans="2:6" ht="15">
      <c r="B256" s="18" t="s">
        <v>9</v>
      </c>
      <c r="C256" s="18"/>
      <c r="D256" s="18"/>
      <c r="E256" s="18"/>
      <c r="F256" s="15" t="s">
        <v>26</v>
      </c>
    </row>
    <row r="257" spans="2:6" ht="15">
      <c r="B257" s="87" t="s">
        <v>27</v>
      </c>
      <c r="C257" s="87"/>
      <c r="D257" s="87"/>
      <c r="E257" s="87"/>
      <c r="F257" s="15" t="s">
        <v>128</v>
      </c>
    </row>
    <row r="258" spans="2:6" ht="15.75">
      <c r="B258" s="47" t="s">
        <v>28</v>
      </c>
      <c r="C258" s="3"/>
      <c r="D258" s="3"/>
      <c r="E258" s="3"/>
      <c r="F258" s="3"/>
    </row>
    <row r="259" spans="2:6" ht="24">
      <c r="B259" s="13" t="s">
        <v>2</v>
      </c>
      <c r="C259" s="2" t="s">
        <v>3</v>
      </c>
      <c r="D259" s="2" t="s">
        <v>8</v>
      </c>
      <c r="E259" s="13" t="s">
        <v>5</v>
      </c>
      <c r="F259" s="2" t="s">
        <v>4</v>
      </c>
    </row>
    <row r="260" spans="2:6" ht="15">
      <c r="B260" s="54"/>
      <c r="C260" s="58" t="s">
        <v>24</v>
      </c>
      <c r="D260" s="56"/>
      <c r="E260" s="57"/>
      <c r="F260" s="56"/>
    </row>
    <row r="261" spans="2:6" ht="228" customHeight="1">
      <c r="B261" s="54">
        <v>47</v>
      </c>
      <c r="C261" s="55"/>
      <c r="D261" s="56" t="s">
        <v>96</v>
      </c>
      <c r="E261" s="57">
        <v>50000</v>
      </c>
      <c r="F261" s="51" t="s">
        <v>134</v>
      </c>
    </row>
    <row r="262" spans="2:6" ht="15">
      <c r="B262" s="50"/>
      <c r="C262" s="50"/>
      <c r="D262" s="70" t="s">
        <v>0</v>
      </c>
      <c r="E262" s="71">
        <f>SUM(E261)</f>
        <v>50000</v>
      </c>
      <c r="F262" s="50"/>
    </row>
    <row r="263" spans="3:6" ht="15">
      <c r="C263" s="9"/>
      <c r="D263" s="44"/>
      <c r="E263" s="46"/>
      <c r="F263" s="9"/>
    </row>
    <row r="264" spans="3:6" ht="15">
      <c r="C264" s="9"/>
      <c r="D264" s="44"/>
      <c r="E264" s="46"/>
      <c r="F264" s="9"/>
    </row>
    <row r="265" spans="3:6" ht="15">
      <c r="C265" s="9"/>
      <c r="D265" s="44"/>
      <c r="E265" s="46"/>
      <c r="F265" s="9"/>
    </row>
    <row r="266" spans="3:6" ht="15">
      <c r="C266" s="9"/>
      <c r="D266" s="44"/>
      <c r="E266" s="46"/>
      <c r="F266" s="9"/>
    </row>
    <row r="267" spans="3:6" ht="15">
      <c r="C267" s="9"/>
      <c r="D267" s="44"/>
      <c r="E267" s="46"/>
      <c r="F267" s="9"/>
    </row>
    <row r="268" spans="3:6" ht="15">
      <c r="C268" s="9"/>
      <c r="D268" s="44"/>
      <c r="E268" s="46"/>
      <c r="F268" s="9"/>
    </row>
    <row r="269" spans="3:6" ht="15">
      <c r="C269" s="9"/>
      <c r="D269" s="44"/>
      <c r="E269" s="46"/>
      <c r="F269" s="9"/>
    </row>
    <row r="270" spans="3:6" ht="15">
      <c r="C270" s="9"/>
      <c r="D270" s="44"/>
      <c r="E270" s="46"/>
      <c r="F270" s="9"/>
    </row>
    <row r="271" spans="3:6" ht="15">
      <c r="C271" s="9"/>
      <c r="D271" s="44"/>
      <c r="E271" s="46"/>
      <c r="F271" s="9"/>
    </row>
    <row r="272" spans="3:6" ht="15">
      <c r="C272" s="9"/>
      <c r="D272" s="44"/>
      <c r="E272" s="46"/>
      <c r="F272" s="9"/>
    </row>
    <row r="273" spans="3:6" ht="15">
      <c r="C273" s="9"/>
      <c r="D273" s="44"/>
      <c r="E273" s="46"/>
      <c r="F273" s="9"/>
    </row>
    <row r="274" spans="3:6" ht="15">
      <c r="C274" s="9"/>
      <c r="D274" s="9"/>
      <c r="F274" s="9"/>
    </row>
    <row r="275" spans="2:11" ht="15.75">
      <c r="B275" s="86" t="s">
        <v>6</v>
      </c>
      <c r="C275" s="86"/>
      <c r="D275" s="86"/>
      <c r="E275" s="86"/>
      <c r="F275" s="86"/>
      <c r="G275" s="1"/>
      <c r="H275" s="1"/>
      <c r="I275" s="1"/>
      <c r="J275" s="1"/>
      <c r="K275" s="1"/>
    </row>
    <row r="276" spans="2:6" ht="15.75">
      <c r="B276" s="86" t="s">
        <v>7</v>
      </c>
      <c r="C276" s="86"/>
      <c r="D276" s="86"/>
      <c r="E276" s="86"/>
      <c r="F276" s="86"/>
    </row>
    <row r="277" spans="2:6" ht="15.75">
      <c r="B277" s="86" t="s">
        <v>1</v>
      </c>
      <c r="C277" s="86"/>
      <c r="D277" s="86"/>
      <c r="E277" s="86"/>
      <c r="F277" s="86"/>
    </row>
    <row r="278" spans="2:6" ht="15.75">
      <c r="B278" s="4"/>
      <c r="C278" s="4"/>
      <c r="D278" s="4"/>
      <c r="E278" s="4"/>
      <c r="F278" s="4"/>
    </row>
    <row r="279" spans="2:6" ht="15">
      <c r="B279" s="18" t="s">
        <v>9</v>
      </c>
      <c r="C279" s="18"/>
      <c r="D279" s="18"/>
      <c r="E279" s="18"/>
      <c r="F279" s="15" t="s">
        <v>26</v>
      </c>
    </row>
    <row r="280" spans="2:6" ht="15">
      <c r="B280" s="87" t="s">
        <v>27</v>
      </c>
      <c r="C280" s="87"/>
      <c r="D280" s="87"/>
      <c r="E280" s="87"/>
      <c r="F280" s="15" t="s">
        <v>129</v>
      </c>
    </row>
    <row r="281" spans="2:6" ht="15.75">
      <c r="B281" s="47" t="s">
        <v>28</v>
      </c>
      <c r="C281" s="3"/>
      <c r="D281" s="3"/>
      <c r="E281" s="3"/>
      <c r="F281" s="3"/>
    </row>
    <row r="282" spans="2:6" ht="24">
      <c r="B282" s="13" t="s">
        <v>2</v>
      </c>
      <c r="C282" s="2" t="s">
        <v>3</v>
      </c>
      <c r="D282" s="2" t="s">
        <v>8</v>
      </c>
      <c r="E282" s="13" t="s">
        <v>5</v>
      </c>
      <c r="F282" s="2" t="s">
        <v>4</v>
      </c>
    </row>
    <row r="283" spans="2:6" ht="226.5" customHeight="1">
      <c r="B283" s="54">
        <v>48</v>
      </c>
      <c r="C283" s="55"/>
      <c r="D283" s="56" t="s">
        <v>97</v>
      </c>
      <c r="E283" s="57">
        <v>9860</v>
      </c>
      <c r="F283" s="51" t="s">
        <v>134</v>
      </c>
    </row>
    <row r="284" spans="2:6" ht="15">
      <c r="B284" s="50"/>
      <c r="C284" s="50"/>
      <c r="D284" s="70" t="s">
        <v>0</v>
      </c>
      <c r="E284" s="71">
        <f>SUM(E283)</f>
        <v>9860</v>
      </c>
      <c r="F284" s="50"/>
    </row>
    <row r="285" spans="2:6" s="9" customFormat="1" ht="15">
      <c r="B285" s="31"/>
      <c r="C285" s="66"/>
      <c r="D285" s="33"/>
      <c r="E285" s="38"/>
      <c r="F285" s="65"/>
    </row>
    <row r="286" spans="2:6" s="9" customFormat="1" ht="15">
      <c r="B286" s="31"/>
      <c r="C286" s="66"/>
      <c r="D286" s="33"/>
      <c r="E286" s="38"/>
      <c r="F286" s="65"/>
    </row>
    <row r="287" spans="2:6" s="9" customFormat="1" ht="15">
      <c r="B287" s="31"/>
      <c r="C287" s="66"/>
      <c r="D287" s="33"/>
      <c r="E287" s="38"/>
      <c r="F287" s="65"/>
    </row>
    <row r="288" spans="2:6" s="9" customFormat="1" ht="15">
      <c r="B288" s="31"/>
      <c r="C288" s="66"/>
      <c r="D288" s="33"/>
      <c r="E288" s="38"/>
      <c r="F288" s="65"/>
    </row>
    <row r="289" spans="2:6" s="9" customFormat="1" ht="15">
      <c r="B289" s="31"/>
      <c r="C289" s="66"/>
      <c r="D289" s="33"/>
      <c r="E289" s="38"/>
      <c r="F289" s="65"/>
    </row>
    <row r="290" spans="2:6" s="9" customFormat="1" ht="15">
      <c r="B290" s="31"/>
      <c r="C290" s="66"/>
      <c r="D290" s="33"/>
      <c r="E290" s="38"/>
      <c r="F290" s="65"/>
    </row>
    <row r="291" spans="2:6" s="9" customFormat="1" ht="15">
      <c r="B291" s="31"/>
      <c r="C291" s="66"/>
      <c r="D291" s="33"/>
      <c r="E291" s="38"/>
      <c r="F291" s="65"/>
    </row>
    <row r="292" spans="2:6" s="9" customFormat="1" ht="15">
      <c r="B292" s="31"/>
      <c r="C292" s="66"/>
      <c r="D292" s="33"/>
      <c r="E292" s="38"/>
      <c r="F292" s="65"/>
    </row>
    <row r="293" spans="3:6" ht="15.75" customHeight="1">
      <c r="C293" s="9"/>
      <c r="D293" s="44"/>
      <c r="E293" s="46"/>
      <c r="F293" s="9"/>
    </row>
    <row r="294" spans="3:6" ht="15.75" customHeight="1">
      <c r="C294" s="9"/>
      <c r="D294" s="44"/>
      <c r="E294" s="46"/>
      <c r="F294" s="9"/>
    </row>
    <row r="295" spans="3:6" ht="15">
      <c r="C295" s="9"/>
      <c r="D295" s="44"/>
      <c r="E295" s="46"/>
      <c r="F295" s="9"/>
    </row>
    <row r="296" spans="3:6" ht="15">
      <c r="C296" s="9"/>
      <c r="D296" s="44"/>
      <c r="E296" s="46"/>
      <c r="F296" s="9"/>
    </row>
    <row r="297" spans="3:6" ht="15">
      <c r="C297" s="9"/>
      <c r="D297" s="9"/>
      <c r="F297" s="9"/>
    </row>
    <row r="298" spans="2:11" ht="15.75">
      <c r="B298" s="86" t="s">
        <v>6</v>
      </c>
      <c r="C298" s="86"/>
      <c r="D298" s="86"/>
      <c r="E298" s="86"/>
      <c r="F298" s="86"/>
      <c r="G298" s="1"/>
      <c r="H298" s="1"/>
      <c r="I298" s="1"/>
      <c r="J298" s="1"/>
      <c r="K298" s="1"/>
    </row>
    <row r="299" spans="2:6" ht="15.75">
      <c r="B299" s="86" t="s">
        <v>7</v>
      </c>
      <c r="C299" s="86"/>
      <c r="D299" s="86"/>
      <c r="E299" s="86"/>
      <c r="F299" s="86"/>
    </row>
    <row r="300" spans="2:6" ht="15.75">
      <c r="B300" s="86" t="s">
        <v>1</v>
      </c>
      <c r="C300" s="86"/>
      <c r="D300" s="86"/>
      <c r="E300" s="86"/>
      <c r="F300" s="86"/>
    </row>
    <row r="301" spans="2:6" s="9" customFormat="1" ht="15">
      <c r="B301" s="31"/>
      <c r="C301" s="66"/>
      <c r="D301" s="33"/>
      <c r="E301" s="38"/>
      <c r="F301" s="65"/>
    </row>
    <row r="302" spans="2:6" ht="15">
      <c r="B302" s="18" t="s">
        <v>9</v>
      </c>
      <c r="C302" s="18"/>
      <c r="D302" s="18"/>
      <c r="E302" s="18"/>
      <c r="F302" s="15" t="s">
        <v>26</v>
      </c>
    </row>
    <row r="303" spans="2:6" ht="15">
      <c r="B303" s="87" t="s">
        <v>27</v>
      </c>
      <c r="C303" s="87"/>
      <c r="D303" s="87"/>
      <c r="E303" s="87"/>
      <c r="F303" s="15" t="s">
        <v>130</v>
      </c>
    </row>
    <row r="304" spans="2:6" ht="15.75">
      <c r="B304" s="47" t="s">
        <v>28</v>
      </c>
      <c r="C304" s="3"/>
      <c r="D304" s="3"/>
      <c r="E304" s="3"/>
      <c r="F304" s="3"/>
    </row>
    <row r="305" spans="2:6" ht="24">
      <c r="B305" s="13" t="s">
        <v>2</v>
      </c>
      <c r="C305" s="2" t="s">
        <v>3</v>
      </c>
      <c r="D305" s="2" t="s">
        <v>8</v>
      </c>
      <c r="E305" s="13" t="s">
        <v>5</v>
      </c>
      <c r="F305" s="2" t="s">
        <v>4</v>
      </c>
    </row>
    <row r="306" spans="2:6" ht="38.25">
      <c r="B306" s="54">
        <v>49</v>
      </c>
      <c r="C306" s="55"/>
      <c r="D306" s="56" t="s">
        <v>98</v>
      </c>
      <c r="E306" s="57">
        <v>2836.5</v>
      </c>
      <c r="F306" s="56" t="s">
        <v>73</v>
      </c>
    </row>
    <row r="307" spans="2:6" ht="228" customHeight="1">
      <c r="B307" s="54">
        <v>50</v>
      </c>
      <c r="C307" s="55"/>
      <c r="D307" s="56" t="s">
        <v>99</v>
      </c>
      <c r="E307" s="57">
        <v>1600</v>
      </c>
      <c r="F307" s="51" t="s">
        <v>134</v>
      </c>
    </row>
    <row r="308" spans="2:6" ht="15">
      <c r="B308" s="5">
        <v>51</v>
      </c>
      <c r="C308" s="7"/>
      <c r="D308" s="8" t="s">
        <v>100</v>
      </c>
      <c r="E308" s="6">
        <v>467</v>
      </c>
      <c r="F308" s="68" t="s">
        <v>101</v>
      </c>
    </row>
    <row r="309" spans="2:6" ht="15">
      <c r="B309" s="50"/>
      <c r="C309" s="50"/>
      <c r="D309" s="70" t="s">
        <v>0</v>
      </c>
      <c r="E309" s="71">
        <f>SUM(E306:E308)</f>
        <v>4903.5</v>
      </c>
      <c r="F309" s="50"/>
    </row>
    <row r="310" spans="2:6" s="9" customFormat="1" ht="15">
      <c r="B310" s="11"/>
      <c r="C310" s="19"/>
      <c r="D310" s="14"/>
      <c r="E310" s="10"/>
      <c r="F310" s="67"/>
    </row>
    <row r="311" spans="2:6" s="9" customFormat="1" ht="15">
      <c r="B311" s="11"/>
      <c r="C311" s="19"/>
      <c r="D311" s="14"/>
      <c r="E311" s="10"/>
      <c r="F311" s="67"/>
    </row>
    <row r="312" spans="2:6" s="9" customFormat="1" ht="15">
      <c r="B312" s="11"/>
      <c r="C312" s="19"/>
      <c r="D312" s="14"/>
      <c r="E312" s="10"/>
      <c r="F312" s="67"/>
    </row>
    <row r="313" spans="2:6" s="9" customFormat="1" ht="15">
      <c r="B313" s="11"/>
      <c r="C313" s="19"/>
      <c r="D313" s="14"/>
      <c r="E313" s="10"/>
      <c r="F313" s="67"/>
    </row>
    <row r="314" spans="2:6" s="9" customFormat="1" ht="15">
      <c r="B314" s="11"/>
      <c r="C314" s="19"/>
      <c r="D314" s="14"/>
      <c r="E314" s="10"/>
      <c r="F314" s="67"/>
    </row>
    <row r="315" spans="2:6" s="9" customFormat="1" ht="15">
      <c r="B315" s="11"/>
      <c r="C315" s="19"/>
      <c r="D315" s="14"/>
      <c r="E315" s="10"/>
      <c r="F315" s="67"/>
    </row>
    <row r="316" spans="2:6" s="9" customFormat="1" ht="15">
      <c r="B316" s="11"/>
      <c r="C316" s="19"/>
      <c r="D316" s="14"/>
      <c r="E316" s="10"/>
      <c r="F316" s="67"/>
    </row>
    <row r="317" spans="2:6" s="9" customFormat="1" ht="15">
      <c r="B317" s="11"/>
      <c r="C317" s="19"/>
      <c r="D317" s="14"/>
      <c r="E317" s="10"/>
      <c r="F317" s="67"/>
    </row>
    <row r="318" spans="2:6" s="9" customFormat="1" ht="15">
      <c r="B318" s="11"/>
      <c r="C318" s="19"/>
      <c r="D318" s="14"/>
      <c r="E318" s="10"/>
      <c r="F318" s="67"/>
    </row>
    <row r="319" spans="2:11" ht="15.75">
      <c r="B319" s="86" t="s">
        <v>6</v>
      </c>
      <c r="C319" s="86"/>
      <c r="D319" s="86"/>
      <c r="E319" s="86"/>
      <c r="F319" s="86"/>
      <c r="G319" s="1"/>
      <c r="H319" s="1"/>
      <c r="I319" s="1"/>
      <c r="J319" s="1"/>
      <c r="K319" s="1"/>
    </row>
    <row r="320" spans="2:6" ht="15.75">
      <c r="B320" s="86" t="s">
        <v>7</v>
      </c>
      <c r="C320" s="86"/>
      <c r="D320" s="86"/>
      <c r="E320" s="86"/>
      <c r="F320" s="86"/>
    </row>
    <row r="321" spans="2:6" ht="15.75">
      <c r="B321" s="86" t="s">
        <v>1</v>
      </c>
      <c r="C321" s="86"/>
      <c r="D321" s="86"/>
      <c r="E321" s="86"/>
      <c r="F321" s="86"/>
    </row>
    <row r="322" spans="2:6" ht="15.75">
      <c r="B322" s="4"/>
      <c r="C322" s="4"/>
      <c r="D322" s="4"/>
      <c r="E322" s="4"/>
      <c r="F322" s="4"/>
    </row>
    <row r="323" spans="2:6" ht="15">
      <c r="B323" s="18" t="s">
        <v>9</v>
      </c>
      <c r="C323" s="18"/>
      <c r="D323" s="18"/>
      <c r="E323" s="18"/>
      <c r="F323" s="15" t="s">
        <v>26</v>
      </c>
    </row>
    <row r="324" spans="2:6" ht="15">
      <c r="B324" s="87" t="s">
        <v>27</v>
      </c>
      <c r="C324" s="87"/>
      <c r="D324" s="87"/>
      <c r="E324" s="87"/>
      <c r="F324" s="15" t="s">
        <v>131</v>
      </c>
    </row>
    <row r="325" spans="2:6" ht="15.75">
      <c r="B325" s="47" t="s">
        <v>28</v>
      </c>
      <c r="C325" s="3"/>
      <c r="D325" s="3"/>
      <c r="E325" s="3"/>
      <c r="F325" s="3"/>
    </row>
    <row r="326" spans="2:6" ht="24">
      <c r="B326" s="13" t="s">
        <v>2</v>
      </c>
      <c r="C326" s="2" t="s">
        <v>3</v>
      </c>
      <c r="D326" s="2" t="s">
        <v>8</v>
      </c>
      <c r="E326" s="13" t="s">
        <v>5</v>
      </c>
      <c r="F326" s="2" t="s">
        <v>4</v>
      </c>
    </row>
    <row r="327" spans="2:6" ht="15">
      <c r="B327" s="5"/>
      <c r="C327" s="20" t="s">
        <v>25</v>
      </c>
      <c r="D327" s="8"/>
      <c r="E327" s="6"/>
      <c r="F327" s="8"/>
    </row>
    <row r="328" spans="2:6" ht="225" customHeight="1">
      <c r="B328" s="5">
        <v>52</v>
      </c>
      <c r="C328" s="7"/>
      <c r="D328" s="56" t="s">
        <v>96</v>
      </c>
      <c r="E328" s="57">
        <v>50000</v>
      </c>
      <c r="F328" s="51" t="s">
        <v>134</v>
      </c>
    </row>
    <row r="329" spans="2:6" ht="15">
      <c r="B329" s="5">
        <v>53</v>
      </c>
      <c r="C329" s="7"/>
      <c r="D329" s="8" t="s">
        <v>102</v>
      </c>
      <c r="E329" s="6">
        <v>2243</v>
      </c>
      <c r="F329" s="51" t="s">
        <v>103</v>
      </c>
    </row>
    <row r="330" spans="2:6" ht="15">
      <c r="B330" s="50"/>
      <c r="C330" s="50"/>
      <c r="D330" s="70" t="s">
        <v>0</v>
      </c>
      <c r="E330" s="71">
        <f>SUM(E328:E329)</f>
        <v>52243</v>
      </c>
      <c r="F330" s="50"/>
    </row>
    <row r="331" spans="3:6" ht="15">
      <c r="C331" s="9"/>
      <c r="D331" s="16"/>
      <c r="E331" s="46"/>
      <c r="F331" s="9"/>
    </row>
    <row r="332" spans="3:6" ht="15">
      <c r="C332" s="9"/>
      <c r="D332" s="16"/>
      <c r="E332" s="46"/>
      <c r="F332" s="9"/>
    </row>
    <row r="333" spans="3:6" ht="15">
      <c r="C333" s="9"/>
      <c r="D333" s="16"/>
      <c r="E333" s="46"/>
      <c r="F333" s="9"/>
    </row>
    <row r="334" spans="2:6" s="9" customFormat="1" ht="15">
      <c r="B334" s="11"/>
      <c r="C334" s="19"/>
      <c r="D334" s="14"/>
      <c r="E334" s="10"/>
      <c r="F334" s="65"/>
    </row>
    <row r="335" spans="2:6" s="9" customFormat="1" ht="15">
      <c r="B335" s="11"/>
      <c r="C335" s="19"/>
      <c r="D335" s="14"/>
      <c r="E335" s="10"/>
      <c r="F335" s="65"/>
    </row>
    <row r="336" spans="2:6" s="9" customFormat="1" ht="15">
      <c r="B336" s="11"/>
      <c r="C336" s="19"/>
      <c r="D336" s="14"/>
      <c r="E336" s="10"/>
      <c r="F336" s="65"/>
    </row>
    <row r="337" spans="2:6" s="9" customFormat="1" ht="15">
      <c r="B337" s="11"/>
      <c r="C337" s="19"/>
      <c r="D337" s="14"/>
      <c r="E337" s="10"/>
      <c r="F337" s="65"/>
    </row>
    <row r="338" spans="3:6" ht="15">
      <c r="C338" s="9"/>
      <c r="D338" s="44"/>
      <c r="E338" s="46"/>
      <c r="F338" s="9"/>
    </row>
    <row r="339" spans="3:6" ht="15">
      <c r="C339" s="9"/>
      <c r="D339" s="44"/>
      <c r="E339" s="46"/>
      <c r="F339" s="9"/>
    </row>
    <row r="340" spans="3:6" ht="15">
      <c r="C340" s="9"/>
      <c r="D340" s="44"/>
      <c r="E340" s="46"/>
      <c r="F340" s="9"/>
    </row>
    <row r="341" spans="3:6" ht="15">
      <c r="C341" s="9"/>
      <c r="D341" s="44"/>
      <c r="E341" s="46"/>
      <c r="F341" s="9"/>
    </row>
    <row r="342" spans="3:6" ht="15">
      <c r="C342" s="9"/>
      <c r="D342" s="44"/>
      <c r="E342" s="46"/>
      <c r="F342" s="9"/>
    </row>
    <row r="343" spans="2:11" ht="15.75">
      <c r="B343" s="86" t="s">
        <v>6</v>
      </c>
      <c r="C343" s="86"/>
      <c r="D343" s="86"/>
      <c r="E343" s="86"/>
      <c r="F343" s="86"/>
      <c r="G343" s="1"/>
      <c r="H343" s="1"/>
      <c r="I343" s="1"/>
      <c r="J343" s="1"/>
      <c r="K343" s="1"/>
    </row>
    <row r="344" spans="2:6" ht="15.75">
      <c r="B344" s="86" t="s">
        <v>7</v>
      </c>
      <c r="C344" s="86"/>
      <c r="D344" s="86"/>
      <c r="E344" s="86"/>
      <c r="F344" s="86"/>
    </row>
    <row r="345" spans="2:6" ht="15.75">
      <c r="B345" s="86" t="s">
        <v>1</v>
      </c>
      <c r="C345" s="86"/>
      <c r="D345" s="86"/>
      <c r="E345" s="86"/>
      <c r="F345" s="86"/>
    </row>
    <row r="346" spans="3:6" ht="15">
      <c r="C346" s="9"/>
      <c r="D346" s="44"/>
      <c r="E346" s="46"/>
      <c r="F346" s="9"/>
    </row>
    <row r="347" spans="2:6" ht="15">
      <c r="B347" s="18" t="s">
        <v>9</v>
      </c>
      <c r="C347" s="18"/>
      <c r="D347" s="18"/>
      <c r="E347" s="18"/>
      <c r="F347" s="15" t="s">
        <v>26</v>
      </c>
    </row>
    <row r="348" spans="2:6" ht="15">
      <c r="B348" s="87" t="s">
        <v>27</v>
      </c>
      <c r="C348" s="87"/>
      <c r="D348" s="87"/>
      <c r="E348" s="87"/>
      <c r="F348" s="15" t="s">
        <v>132</v>
      </c>
    </row>
    <row r="349" spans="2:6" ht="15.75">
      <c r="B349" s="47" t="s">
        <v>28</v>
      </c>
      <c r="C349" s="3"/>
      <c r="D349" s="3"/>
      <c r="E349" s="3"/>
      <c r="F349" s="3"/>
    </row>
    <row r="350" spans="2:6" ht="24">
      <c r="B350" s="13" t="s">
        <v>2</v>
      </c>
      <c r="C350" s="2" t="s">
        <v>3</v>
      </c>
      <c r="D350" s="2" t="s">
        <v>8</v>
      </c>
      <c r="E350" s="13" t="s">
        <v>5</v>
      </c>
      <c r="F350" s="2" t="s">
        <v>4</v>
      </c>
    </row>
    <row r="351" spans="2:6" ht="225.75" customHeight="1">
      <c r="B351" s="5">
        <v>54</v>
      </c>
      <c r="C351" s="7"/>
      <c r="D351" s="56" t="s">
        <v>104</v>
      </c>
      <c r="E351" s="57">
        <v>19082</v>
      </c>
      <c r="F351" s="51" t="s">
        <v>134</v>
      </c>
    </row>
    <row r="352" spans="2:6" ht="15">
      <c r="B352" s="5">
        <v>55</v>
      </c>
      <c r="C352" s="7"/>
      <c r="D352" s="8" t="s">
        <v>105</v>
      </c>
      <c r="E352" s="6">
        <v>444</v>
      </c>
      <c r="F352" s="48" t="s">
        <v>101</v>
      </c>
    </row>
    <row r="353" spans="2:6" ht="15">
      <c r="B353" s="50"/>
      <c r="C353" s="50"/>
      <c r="D353" s="70" t="s">
        <v>0</v>
      </c>
      <c r="E353" s="71">
        <f>SUM(E351:E352)</f>
        <v>19526</v>
      </c>
      <c r="F353" s="72"/>
    </row>
    <row r="354" spans="3:6" ht="15">
      <c r="C354" s="9"/>
      <c r="D354" s="44"/>
      <c r="E354" s="46"/>
      <c r="F354" s="9"/>
    </row>
    <row r="355" spans="3:6" ht="15">
      <c r="C355" s="9"/>
      <c r="D355" s="44"/>
      <c r="E355" s="46"/>
      <c r="F355" s="9"/>
    </row>
    <row r="356" spans="3:6" ht="15">
      <c r="C356" s="9"/>
      <c r="D356" s="9"/>
      <c r="F356" s="9"/>
    </row>
    <row r="357" spans="3:6" ht="15">
      <c r="C357" s="88"/>
      <c r="D357" s="88"/>
      <c r="E357" s="88"/>
      <c r="F357" s="69"/>
    </row>
    <row r="358" spans="3:6" ht="15">
      <c r="C358" s="88"/>
      <c r="D358" s="88"/>
      <c r="E358" s="88"/>
      <c r="F358" s="43"/>
    </row>
    <row r="359" spans="2:6" s="9" customFormat="1" ht="15">
      <c r="B359" s="90"/>
      <c r="C359" s="90"/>
      <c r="D359" s="90"/>
      <c r="E359" s="90"/>
      <c r="F359" s="24"/>
    </row>
    <row r="360" spans="2:6" s="9" customFormat="1" ht="15.75">
      <c r="B360" s="25"/>
      <c r="C360" s="25"/>
      <c r="D360" s="25"/>
      <c r="E360" s="25"/>
      <c r="F360" s="25"/>
    </row>
    <row r="361" spans="2:6" s="9" customFormat="1" ht="45" customHeight="1">
      <c r="B361" s="26"/>
      <c r="C361" s="17"/>
      <c r="D361" s="17"/>
      <c r="E361" s="26"/>
      <c r="F361" s="17"/>
    </row>
    <row r="362" spans="2:6" s="9" customFormat="1" ht="15">
      <c r="B362" s="11"/>
      <c r="C362" s="27"/>
      <c r="D362" s="28"/>
      <c r="E362" s="10"/>
      <c r="F362" s="14"/>
    </row>
    <row r="363" spans="2:6" s="9" customFormat="1" ht="15">
      <c r="B363" s="11"/>
      <c r="C363" s="29"/>
      <c r="D363" s="14"/>
      <c r="E363" s="30"/>
      <c r="F363" s="14"/>
    </row>
    <row r="364" spans="2:7" s="36" customFormat="1" ht="15">
      <c r="B364" s="31"/>
      <c r="C364" s="32"/>
      <c r="D364" s="33"/>
      <c r="E364" s="34"/>
      <c r="F364" s="33"/>
      <c r="G364" s="35"/>
    </row>
    <row r="365" spans="2:6" s="9" customFormat="1" ht="15">
      <c r="B365" s="11"/>
      <c r="C365" s="29"/>
      <c r="D365" s="28"/>
      <c r="E365" s="30"/>
      <c r="F365" s="14"/>
    </row>
    <row r="366" spans="2:6" s="9" customFormat="1" ht="15">
      <c r="B366" s="11"/>
      <c r="C366" s="29"/>
      <c r="D366" s="28"/>
      <c r="E366" s="30"/>
      <c r="F366" s="14"/>
    </row>
    <row r="367" spans="2:6" s="9" customFormat="1" ht="15">
      <c r="B367" s="11"/>
      <c r="C367" s="29"/>
      <c r="D367" s="28"/>
      <c r="E367" s="10"/>
      <c r="F367" s="14"/>
    </row>
    <row r="368" spans="2:7" s="36" customFormat="1" ht="15">
      <c r="B368" s="31"/>
      <c r="C368" s="32"/>
      <c r="D368" s="37"/>
      <c r="E368" s="38"/>
      <c r="F368" s="33"/>
      <c r="G368" s="35"/>
    </row>
    <row r="369" spans="2:6" s="9" customFormat="1" ht="15">
      <c r="B369" s="11"/>
      <c r="C369" s="29"/>
      <c r="D369" s="14"/>
      <c r="E369" s="10"/>
      <c r="F369" s="14"/>
    </row>
    <row r="370" spans="2:6" s="9" customFormat="1" ht="15">
      <c r="B370" s="11"/>
      <c r="C370" s="29"/>
      <c r="D370" s="28"/>
      <c r="E370" s="10"/>
      <c r="F370" s="14"/>
    </row>
    <row r="371" spans="2:6" s="9" customFormat="1" ht="15">
      <c r="B371" s="11"/>
      <c r="C371" s="17"/>
      <c r="D371" s="28"/>
      <c r="E371" s="10"/>
      <c r="F371" s="14"/>
    </row>
    <row r="372" spans="2:6" s="9" customFormat="1" ht="15">
      <c r="B372" s="11"/>
      <c r="C372" s="17"/>
      <c r="D372" s="28"/>
      <c r="E372" s="10"/>
      <c r="F372" s="14"/>
    </row>
    <row r="373" spans="2:6" s="9" customFormat="1" ht="15">
      <c r="B373" s="11"/>
      <c r="C373" s="17"/>
      <c r="D373" s="28"/>
      <c r="E373" s="10"/>
      <c r="F373" s="14"/>
    </row>
    <row r="374" spans="2:6" s="9" customFormat="1" ht="15">
      <c r="B374" s="11"/>
      <c r="C374" s="17"/>
      <c r="D374" s="28"/>
      <c r="E374" s="10"/>
      <c r="F374" s="14"/>
    </row>
    <row r="375" spans="4:5" s="9" customFormat="1" ht="15">
      <c r="D375" s="16"/>
      <c r="E375" s="10"/>
    </row>
    <row r="376" spans="2:11" s="9" customFormat="1" ht="15.75">
      <c r="B376" s="89"/>
      <c r="C376" s="89"/>
      <c r="D376" s="89"/>
      <c r="E376" s="89"/>
      <c r="F376" s="89"/>
      <c r="G376" s="22"/>
      <c r="H376" s="22"/>
      <c r="I376" s="22"/>
      <c r="J376" s="22"/>
      <c r="K376" s="22"/>
    </row>
    <row r="377" spans="2:6" s="9" customFormat="1" ht="15.75">
      <c r="B377" s="89"/>
      <c r="C377" s="89"/>
      <c r="D377" s="89"/>
      <c r="E377" s="89"/>
      <c r="F377" s="89"/>
    </row>
    <row r="378" spans="2:6" s="9" customFormat="1" ht="15.75">
      <c r="B378" s="89"/>
      <c r="C378" s="89"/>
      <c r="D378" s="89"/>
      <c r="E378" s="89"/>
      <c r="F378" s="89"/>
    </row>
    <row r="379" spans="2:6" s="9" customFormat="1" ht="15.75">
      <c r="B379" s="21"/>
      <c r="C379" s="21"/>
      <c r="D379" s="21"/>
      <c r="E379" s="21"/>
      <c r="F379" s="21"/>
    </row>
    <row r="380" spans="2:6" s="9" customFormat="1" ht="15">
      <c r="B380" s="23"/>
      <c r="C380" s="23"/>
      <c r="D380" s="23"/>
      <c r="E380" s="23"/>
      <c r="F380" s="24"/>
    </row>
    <row r="381" spans="2:6" s="9" customFormat="1" ht="15">
      <c r="B381" s="90"/>
      <c r="C381" s="90"/>
      <c r="D381" s="90"/>
      <c r="E381" s="90"/>
      <c r="F381" s="24"/>
    </row>
    <row r="382" spans="2:6" s="9" customFormat="1" ht="15.75">
      <c r="B382" s="25"/>
      <c r="C382" s="25"/>
      <c r="D382" s="25"/>
      <c r="E382" s="25"/>
      <c r="F382" s="25"/>
    </row>
    <row r="383" spans="2:6" s="9" customFormat="1" ht="45" customHeight="1">
      <c r="B383" s="26"/>
      <c r="C383" s="17"/>
      <c r="D383" s="17"/>
      <c r="E383" s="26"/>
      <c r="F383" s="17"/>
    </row>
    <row r="384" spans="2:6" s="9" customFormat="1" ht="15">
      <c r="B384" s="11"/>
      <c r="C384" s="17"/>
      <c r="D384" s="28"/>
      <c r="E384" s="10"/>
      <c r="F384" s="14"/>
    </row>
    <row r="385" spans="2:6" s="9" customFormat="1" ht="15">
      <c r="B385" s="11"/>
      <c r="C385" s="17"/>
      <c r="D385" s="28"/>
      <c r="E385" s="10"/>
      <c r="F385" s="14"/>
    </row>
    <row r="386" spans="2:6" s="9" customFormat="1" ht="15">
      <c r="B386" s="11"/>
      <c r="C386" s="17"/>
      <c r="D386" s="28"/>
      <c r="E386" s="10"/>
      <c r="F386" s="39"/>
    </row>
    <row r="387" spans="2:6" s="9" customFormat="1" ht="15">
      <c r="B387" s="11"/>
      <c r="C387" s="40"/>
      <c r="D387" s="28"/>
      <c r="E387" s="10"/>
      <c r="F387" s="39"/>
    </row>
    <row r="388" spans="2:6" s="9" customFormat="1" ht="15">
      <c r="B388" s="11"/>
      <c r="C388" s="17"/>
      <c r="D388" s="28"/>
      <c r="E388" s="10"/>
      <c r="F388" s="14"/>
    </row>
    <row r="389" spans="2:6" s="9" customFormat="1" ht="15">
      <c r="B389" s="11"/>
      <c r="C389" s="17"/>
      <c r="D389" s="28"/>
      <c r="E389" s="10"/>
      <c r="F389" s="14"/>
    </row>
    <row r="390" spans="2:6" s="9" customFormat="1" ht="15">
      <c r="B390" s="11"/>
      <c r="C390" s="29"/>
      <c r="D390" s="28"/>
      <c r="E390" s="10"/>
      <c r="F390" s="14"/>
    </row>
    <row r="391" spans="2:6" s="9" customFormat="1" ht="15">
      <c r="B391" s="11"/>
      <c r="C391" s="17"/>
      <c r="D391" s="28"/>
      <c r="E391" s="10"/>
      <c r="F391" s="14"/>
    </row>
    <row r="392" spans="2:6" s="9" customFormat="1" ht="15">
      <c r="B392" s="11"/>
      <c r="C392" s="17"/>
      <c r="D392" s="28"/>
      <c r="E392" s="10"/>
      <c r="F392" s="14"/>
    </row>
    <row r="393" spans="2:6" s="9" customFormat="1" ht="15">
      <c r="B393" s="11"/>
      <c r="C393" s="17"/>
      <c r="D393" s="28"/>
      <c r="E393" s="10"/>
      <c r="F393" s="14"/>
    </row>
    <row r="394" spans="2:5" s="9" customFormat="1" ht="15">
      <c r="B394" s="11"/>
      <c r="C394" s="17"/>
      <c r="D394" s="16"/>
      <c r="E394" s="10"/>
    </row>
    <row r="395" spans="4:5" s="9" customFormat="1" ht="15.75">
      <c r="D395" s="41"/>
      <c r="E395" s="42"/>
    </row>
    <row r="396" s="9" customFormat="1" ht="15"/>
    <row r="397" s="9" customFormat="1" ht="15"/>
    <row r="398" s="9" customFormat="1" ht="15"/>
    <row r="399" s="9" customFormat="1" ht="15"/>
    <row r="400" s="9" customFormat="1" ht="15"/>
    <row r="401" s="9" customFormat="1" ht="15"/>
    <row r="402" s="9" customFormat="1" ht="15"/>
    <row r="403" s="9" customFormat="1" ht="15"/>
    <row r="404" s="9" customFormat="1" ht="15"/>
    <row r="405" s="9" customFormat="1" ht="15"/>
    <row r="406" s="9" customFormat="1" ht="15"/>
    <row r="407" s="9" customFormat="1" ht="15"/>
    <row r="408" s="9" customFormat="1" ht="15"/>
    <row r="409" s="9" customFormat="1" ht="15"/>
    <row r="410" s="9" customFormat="1" ht="15"/>
  </sheetData>
  <sheetProtection/>
  <mergeCells count="68">
    <mergeCell ref="B252:F252"/>
    <mergeCell ref="B253:F253"/>
    <mergeCell ref="B254:F254"/>
    <mergeCell ref="B257:E257"/>
    <mergeCell ref="B230:F230"/>
    <mergeCell ref="B233:E233"/>
    <mergeCell ref="B377:F377"/>
    <mergeCell ref="B378:F378"/>
    <mergeCell ref="B359:E359"/>
    <mergeCell ref="B381:E381"/>
    <mergeCell ref="B376:F376"/>
    <mergeCell ref="B52:F52"/>
    <mergeCell ref="B55:E55"/>
    <mergeCell ref="B79:F79"/>
    <mergeCell ref="B205:F205"/>
    <mergeCell ref="B206:F206"/>
    <mergeCell ref="B5:F5"/>
    <mergeCell ref="B6:F6"/>
    <mergeCell ref="B7:F7"/>
    <mergeCell ref="B10:E10"/>
    <mergeCell ref="C357:E357"/>
    <mergeCell ref="C358:E358"/>
    <mergeCell ref="B99:F99"/>
    <mergeCell ref="B50:F50"/>
    <mergeCell ref="B51:F51"/>
    <mergeCell ref="B108:E108"/>
    <mergeCell ref="B103:F103"/>
    <mergeCell ref="B104:F104"/>
    <mergeCell ref="B105:F105"/>
    <mergeCell ref="B80:F80"/>
    <mergeCell ref="B81:F81"/>
    <mergeCell ref="B84:E84"/>
    <mergeCell ref="B124:F124"/>
    <mergeCell ref="B125:F125"/>
    <mergeCell ref="B126:F126"/>
    <mergeCell ref="B129:E129"/>
    <mergeCell ref="B228:F228"/>
    <mergeCell ref="B229:F229"/>
    <mergeCell ref="B160:F160"/>
    <mergeCell ref="B161:F161"/>
    <mergeCell ref="B162:F162"/>
    <mergeCell ref="B165:E165"/>
    <mergeCell ref="B343:F343"/>
    <mergeCell ref="B344:F344"/>
    <mergeCell ref="B300:F300"/>
    <mergeCell ref="B298:F298"/>
    <mergeCell ref="B299:F299"/>
    <mergeCell ref="B303:E303"/>
    <mergeCell ref="B319:F319"/>
    <mergeCell ref="B320:F320"/>
    <mergeCell ref="B321:F321"/>
    <mergeCell ref="B324:E324"/>
    <mergeCell ref="B345:F345"/>
    <mergeCell ref="B348:E348"/>
    <mergeCell ref="B26:F26"/>
    <mergeCell ref="B27:F27"/>
    <mergeCell ref="B28:F28"/>
    <mergeCell ref="B31:E31"/>
    <mergeCell ref="B275:F275"/>
    <mergeCell ref="B276:F276"/>
    <mergeCell ref="B277:F277"/>
    <mergeCell ref="B280:E280"/>
    <mergeCell ref="B181:F181"/>
    <mergeCell ref="B182:F182"/>
    <mergeCell ref="B183:F183"/>
    <mergeCell ref="B186:E186"/>
    <mergeCell ref="B207:F207"/>
    <mergeCell ref="B210:E210"/>
  </mergeCells>
  <printOptions/>
  <pageMargins left="0.16" right="0.19" top="0.34" bottom="0.34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27"/>
  <sheetViews>
    <sheetView tabSelected="1" zoomScalePageLayoutView="0" workbookViewId="0" topLeftCell="A1">
      <selection activeCell="H22" sqref="H22"/>
    </sheetView>
  </sheetViews>
  <sheetFormatPr defaultColWidth="11.421875" defaultRowHeight="15"/>
  <cols>
    <col min="2" max="2" width="16.57421875" style="0" customWidth="1"/>
    <col min="4" max="4" width="36.57421875" style="0" customWidth="1"/>
    <col min="6" max="6" width="28.8515625" style="0" customWidth="1"/>
  </cols>
  <sheetData>
    <row r="5" spans="2:11" ht="15.75">
      <c r="B5" s="86" t="s">
        <v>6</v>
      </c>
      <c r="C5" s="86"/>
      <c r="D5" s="86"/>
      <c r="E5" s="86"/>
      <c r="F5" s="86"/>
      <c r="G5" s="1"/>
      <c r="H5" s="1"/>
      <c r="I5" s="1"/>
      <c r="J5" s="1"/>
      <c r="K5" s="1"/>
    </row>
    <row r="6" spans="2:6" ht="15.75">
      <c r="B6" s="86" t="s">
        <v>7</v>
      </c>
      <c r="C6" s="86"/>
      <c r="D6" s="86"/>
      <c r="E6" s="86"/>
      <c r="F6" s="86"/>
    </row>
    <row r="7" spans="2:6" ht="15.75">
      <c r="B7" s="86" t="s">
        <v>1</v>
      </c>
      <c r="C7" s="86"/>
      <c r="D7" s="86"/>
      <c r="E7" s="86"/>
      <c r="F7" s="86"/>
    </row>
    <row r="8" spans="2:6" ht="15.75">
      <c r="B8" s="4"/>
      <c r="C8" s="4"/>
      <c r="D8" s="4"/>
      <c r="E8" s="4"/>
      <c r="F8" s="4"/>
    </row>
    <row r="9" spans="2:6" ht="15">
      <c r="B9" s="18" t="s">
        <v>9</v>
      </c>
      <c r="C9" s="18"/>
      <c r="D9" s="18"/>
      <c r="E9" s="18"/>
      <c r="F9" s="15" t="s">
        <v>26</v>
      </c>
    </row>
    <row r="10" spans="2:6" ht="15">
      <c r="B10" s="87" t="s">
        <v>27</v>
      </c>
      <c r="C10" s="87"/>
      <c r="D10" s="87"/>
      <c r="E10" s="87"/>
      <c r="F10" s="15" t="s">
        <v>117</v>
      </c>
    </row>
    <row r="11" spans="2:6" ht="15.75">
      <c r="B11" s="47" t="s">
        <v>33</v>
      </c>
      <c r="C11" s="3"/>
      <c r="D11" s="3"/>
      <c r="E11" s="3"/>
      <c r="F11" s="3"/>
    </row>
    <row r="12" spans="2:6" ht="24">
      <c r="B12" s="13" t="s">
        <v>2</v>
      </c>
      <c r="C12" s="2" t="s">
        <v>3</v>
      </c>
      <c r="D12" s="2" t="s">
        <v>8</v>
      </c>
      <c r="E12" s="13" t="s">
        <v>5</v>
      </c>
      <c r="F12" s="2" t="s">
        <v>4</v>
      </c>
    </row>
    <row r="13" spans="2:6" ht="15">
      <c r="B13" s="2"/>
      <c r="C13" s="12" t="s">
        <v>18</v>
      </c>
      <c r="D13" s="2"/>
      <c r="E13" s="2"/>
      <c r="F13" s="2"/>
    </row>
    <row r="14" spans="2:6" ht="15">
      <c r="B14" s="7" t="s">
        <v>115</v>
      </c>
      <c r="C14" s="20"/>
      <c r="D14" s="8" t="s">
        <v>30</v>
      </c>
      <c r="E14" s="45">
        <v>686.01</v>
      </c>
      <c r="F14" s="8" t="s">
        <v>31</v>
      </c>
    </row>
    <row r="15" spans="2:6" ht="15">
      <c r="B15" s="2"/>
      <c r="C15" s="20" t="s">
        <v>24</v>
      </c>
      <c r="D15" s="2"/>
      <c r="E15" s="2"/>
      <c r="F15" s="2"/>
    </row>
    <row r="16" spans="2:6" ht="15">
      <c r="B16" s="7" t="s">
        <v>116</v>
      </c>
      <c r="C16" s="50"/>
      <c r="D16" s="8" t="s">
        <v>32</v>
      </c>
      <c r="E16" s="6">
        <v>143</v>
      </c>
      <c r="F16" s="68" t="s">
        <v>31</v>
      </c>
    </row>
    <row r="17" spans="2:6" ht="15">
      <c r="B17" s="50"/>
      <c r="C17" s="50"/>
      <c r="D17" s="70" t="s">
        <v>0</v>
      </c>
      <c r="E17" s="71">
        <f>SUM(E14:E16)</f>
        <v>829.01</v>
      </c>
      <c r="F17" s="72"/>
    </row>
    <row r="18" spans="2:6" ht="15">
      <c r="B18" s="50"/>
      <c r="C18" s="50"/>
      <c r="D18" s="70" t="s">
        <v>13</v>
      </c>
      <c r="E18" s="71">
        <f>'AUDITORIA 2013 PARTICIPACIONES'!E20+'AUDITORIA 2013 PARTICIPACIONES'!E42+'AUDITORIA 2013 PARTICIPACIONES'!E71+'AUDITORIA 2013 PARTICIPACIONES'!E91+'AUDITORIA 2013 PARTICIPACIONES'!E115+'AUDITORIA 2013 PARTICIPACIONES'!E137+'AUDITORIA 2013 PARTICIPACIONES'!E171+'AUDITORIA 2013 PARTICIPACIONES'!E197+'AUDITORIA 2013 PARTICIPACIONES'!E215+'AUDITORIA 2013 PARTICIPACIONES'!E239+'AUDITORIA 2013 PARTICIPACIONES'!E262+'AUDITORIA 2013 PARTICIPACIONES'!E284+'AUDITORIA 2013 PARTICIPACIONES'!E309+'AUDITORIA 2013 PARTICIPACIONES'!E330+'AUDITORIA 2013 PARTICIPACIONES'!E353+'AUDITORIA 2013 REGISTRO CIVIL'!E17</f>
        <v>223337.90000000002</v>
      </c>
      <c r="F18" s="72"/>
    </row>
    <row r="19" spans="3:6" ht="15">
      <c r="C19" s="9"/>
      <c r="D19" s="9"/>
      <c r="F19" s="9"/>
    </row>
    <row r="26" spans="3:5" ht="15">
      <c r="C26" t="s">
        <v>10</v>
      </c>
      <c r="E26" t="s">
        <v>29</v>
      </c>
    </row>
    <row r="27" spans="3:5" ht="15">
      <c r="C27" t="s">
        <v>11</v>
      </c>
      <c r="E27" t="s">
        <v>12</v>
      </c>
    </row>
  </sheetData>
  <sheetProtection/>
  <mergeCells count="4">
    <mergeCell ref="B5:F5"/>
    <mergeCell ref="B6:F6"/>
    <mergeCell ref="B7:F7"/>
    <mergeCell ref="B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FISCALIZACION</cp:lastModifiedBy>
  <cp:lastPrinted>2014-05-20T15:08:05Z</cp:lastPrinted>
  <dcterms:created xsi:type="dcterms:W3CDTF">2010-03-30T19:58:38Z</dcterms:created>
  <dcterms:modified xsi:type="dcterms:W3CDTF">2016-12-14T07:03:40Z</dcterms:modified>
  <cp:category/>
  <cp:version/>
  <cp:contentType/>
  <cp:contentStatus/>
</cp:coreProperties>
</file>