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PERVINCULOS\LA MAGDALENA AXOCOPAN\RECOMENDACIONES\"/>
    </mc:Choice>
  </mc:AlternateContent>
  <bookViews>
    <workbookView xWindow="120" yWindow="105" windowWidth="23715" windowHeight="9975"/>
  </bookViews>
  <sheets>
    <sheet name="Hoja1" sheetId="1" r:id="rId1"/>
  </sheets>
  <calcPr calcId="171027"/>
</workbook>
</file>

<file path=xl/calcChain.xml><?xml version="1.0" encoding="utf-8"?>
<calcChain xmlns="http://schemas.openxmlformats.org/spreadsheetml/2006/main">
  <c r="E507" i="1" l="1"/>
  <c r="E379" i="1"/>
  <c r="E399" i="1"/>
  <c r="E282" i="1"/>
  <c r="E211" i="1"/>
  <c r="E256" i="1"/>
  <c r="E18" i="1"/>
  <c r="E482" i="1"/>
  <c r="E465" i="1"/>
  <c r="E425" i="1"/>
  <c r="E445" i="1"/>
  <c r="E362" i="1" l="1"/>
  <c r="E344" i="1"/>
  <c r="E323" i="1"/>
  <c r="E303" i="1"/>
  <c r="E305" i="1" s="1"/>
  <c r="E237" i="1"/>
  <c r="E191" i="1" l="1"/>
  <c r="E32" i="1"/>
  <c r="E51" i="1"/>
  <c r="E69" i="1"/>
  <c r="E111" i="1"/>
  <c r="E136" i="1"/>
  <c r="E158" i="1"/>
  <c r="E175" i="1"/>
  <c r="E87" i="1"/>
  <c r="E90" i="1" s="1"/>
  <c r="E508" i="1" l="1"/>
</calcChain>
</file>

<file path=xl/sharedStrings.xml><?xml version="1.0" encoding="utf-8"?>
<sst xmlns="http://schemas.openxmlformats.org/spreadsheetml/2006/main" count="545" uniqueCount="134">
  <si>
    <t>CONTRALORÍA MUNICIPAL DEL H. AYUNTAMIENTO DE ATLIXCO, PUEBLA</t>
  </si>
  <si>
    <t>ÁREA DE FISCALIZACIÓN</t>
  </si>
  <si>
    <t>CEDULA DE OBSERVACIONES</t>
  </si>
  <si>
    <t xml:space="preserve">SUJETO DE REVISIÓN:  </t>
  </si>
  <si>
    <t xml:space="preserve">PERIODO REVISADO:            </t>
  </si>
  <si>
    <t>DEL 15 DE MAYO  AL 31 DE DICIEMBRE DE 2014</t>
  </si>
  <si>
    <t>PARTICIPACIONES</t>
  </si>
  <si>
    <t>FOLIO DE REFERENCIA</t>
  </si>
  <si>
    <t>FECHA</t>
  </si>
  <si>
    <t>OBSERVACIÓN</t>
  </si>
  <si>
    <t>MONTO OBSERVADO</t>
  </si>
  <si>
    <t>RECOMENDACIÓN</t>
  </si>
  <si>
    <t>MAYO</t>
  </si>
  <si>
    <t>JUNIO</t>
  </si>
  <si>
    <t>Monto observado de esta hoja</t>
  </si>
  <si>
    <t>JUNTA AUXILIAR LA MAGDALENA AXOCOPAN</t>
  </si>
  <si>
    <t>Distribuidor Truper Insurgentes Factura A61712</t>
  </si>
  <si>
    <t>Presentar fotografias</t>
  </si>
  <si>
    <t>Nomina Segunda Quincena de Mayo 2014,Presidente auxiliar, Propietario de Gobernacion,Propietario de Hacienda, Propietario de obras, Propietario de educacion</t>
  </si>
  <si>
    <t>Corregir el total de la suma de Subsidio el empleo.</t>
  </si>
  <si>
    <t>Recibo por 800  de Samuel Morales Perez del 1 al 15 de Junio</t>
  </si>
  <si>
    <t>Falta la firma del Tesorero</t>
  </si>
  <si>
    <t>Grupo Azulejero Mayorista Factura PC9855</t>
  </si>
  <si>
    <t>Se solicita la siguiente documetacion:                                                                                                                                                                                                                                                                                                                                                        1)Oficio de quien solicita  esos trabajos o quien lo necesita y para que.                                                                                                                                                                                                                                                                                  2)Croquis de ubicacion donde se lleva acabo el proyecto o trabajo.                                                                                                                                                                                                                                                                                                          3) Planes ejecutivos de la obra                                                                                                                                                                                                                                                                                                                                                                            4)Oficio de invitacion a dos o mas contratistas                                                                                                                                                                                                                                                                                                                                                 5)Actas de visita de obra, juntas de aclaraciones y presentacion de las propuestas.                                                                                                                                                                                                                                                            6)Cuadro comparativo de las propuestas donde se especifiquen los precios unitarios de cada concepto, a fin de acreditar que se contrato a la mejor opcion.                                                                                                                                  7)Fotografias de antes, durante y termino de los trabajos.                                                                                                                                                                                                                                                                                                                    8)Acta de Entrega recepcion de los trabajos.                                                                                                                                                                                                                                                                                                                                                   9)Garantia de los trabajos consistente en poliza de fianza o cheque cruzado por el 10% del costo total de los trabajos.                                                                                                                                                                                                    10)Oficio de recepcion de los trabajos de quien recibe..</t>
  </si>
  <si>
    <t>Araceli Tenorio Rodriguez Factura 7585</t>
  </si>
  <si>
    <t>Araceli Tenorio Rodriguez Factura 7578</t>
  </si>
  <si>
    <t>Araceli Tenorio Rodriguez Factura 7571</t>
  </si>
  <si>
    <t>Blanca Celia Torres e Hijos  Factura 577, 543, 540</t>
  </si>
  <si>
    <t>Nomina Segunda Quincena de Junio 2014, Tesorero Auxiliar, Secretaria, Conserjet</t>
  </si>
  <si>
    <t>Nomina Primera Quincena de Junio 2014, Tesorero Auxiliar, Secretaria, Conserjet</t>
  </si>
  <si>
    <t>JULIO</t>
  </si>
  <si>
    <t>Maria del rosario Lezama Esquivel Factura 10554</t>
  </si>
  <si>
    <t>Recibo por $220 para comprar refrigerio Hospital Leon</t>
  </si>
  <si>
    <t>Presentar factura o recibo expedido por el comercio. Falta carta de agradecimiento</t>
  </si>
  <si>
    <t>Recibo por $600 para comida y cena vigilantes</t>
  </si>
  <si>
    <t>Presentar factura o recibo expedido por el comercio. Falta carta de peticion de solicitud y  agradecimiento. Presentar fotografias.</t>
  </si>
  <si>
    <t>Reciibo por $750 Gerardo Arellano Ochoa</t>
  </si>
  <si>
    <t>Marizeth Rosales Paulino Factura 1</t>
  </si>
  <si>
    <t>Las hojas de solitud y agradecimiento no coinciden con el numero de sillas. Corregirlas</t>
  </si>
  <si>
    <t>Blanca Celia Torres e Hijos  Factura 636</t>
  </si>
  <si>
    <t>Nomina Segunda Quincena de Julio 2014, Tesorero Auxiliar, Secretaria, Conserjet</t>
  </si>
  <si>
    <t>Nomina Segunda Quincena de Julio 2014,Presidente auxiliar, Propietario de Gobernacion,Propietario de Hacienda, Propietario de obras, Propietario de educacion</t>
  </si>
  <si>
    <t>Nomina Primera Quincena de Junio 2014,Presidente auxiliar, Propietario de Gobernacion,Propietario de Hacienda, Propietario de obras, Propietario de educacion</t>
  </si>
  <si>
    <t>Nomina Primera Quincena de Julio 2014,Presidente auxiliar, Propietario de Gobernacion,Propietario de Hacienda, Propietario de obras, Propietario de educacion</t>
  </si>
  <si>
    <t>AGOSTO</t>
  </si>
  <si>
    <t>Blanca Celia Torres e Hijos  Factura 685</t>
  </si>
  <si>
    <t>Donacion de impermeabilizante Capilla</t>
  </si>
  <si>
    <t>Flata firma Juez de Paz Carta de agradecimiento. Presentar factura</t>
  </si>
  <si>
    <t>Recibo por Apoyo economico Odilon de los santos aguilar</t>
  </si>
  <si>
    <t>Presentar acta de defuncion, factura de la funeraria.</t>
  </si>
  <si>
    <t>Conexionesy Tubos Angelopolis Factura 286B</t>
  </si>
  <si>
    <t>Maria Rogelia Roma Reyes Factura 27</t>
  </si>
  <si>
    <t>Presentar fotografias, donde se localiza.</t>
  </si>
  <si>
    <t>Nomina Primera Quincena de Julio 2014, Tesorero Auxiliar, Secretaria, Conserje</t>
  </si>
  <si>
    <t>Nomina Segunda  Quincena de Agosto 2014,Presidente auxiliar, Propietario de Gobernacion,Propietario de Hacienda, Propietario de obras, Propietario de educacion</t>
  </si>
  <si>
    <t>Nomina Primera  Quincena de Agosto 2014,Presidente auxiliar, Propietario de Gobernacion,Propietario de Hacienda, Propietario de obras, Propietario de educacion</t>
  </si>
  <si>
    <t>Nomina Segunda Quincena de Agosto, Secretaria, Conserje</t>
  </si>
  <si>
    <t>Nomina  Primera Quincena de Agosto, Secretaria, Conserje</t>
  </si>
  <si>
    <t>Recibo por $3,000 Mauro Romero Castillo</t>
  </si>
  <si>
    <t>Blanca Celia Torres e Hijos Factura 731</t>
  </si>
  <si>
    <t>Recibo por $3000, Josefina Catarino Velazquez</t>
  </si>
  <si>
    <t>Nomina Segunda Quincena de Septiembre, Secretaria, Conserje</t>
  </si>
  <si>
    <t>Nomina Segunda  Quincena de Septiembre 2014,Presidente auxiliar, Propietario de Gobernacion,Propietario de Hacienda, Propietario de obras, Propietario de educacion</t>
  </si>
  <si>
    <t>Corregir el total de la suma de sueldo,  Subsidio el empleo.</t>
  </si>
  <si>
    <t>Corregir el total de la suma de  Subsidio el empleo.</t>
  </si>
  <si>
    <t>Nomina Primera  Quincena de Septiembre, Secretaria, Conserje</t>
  </si>
  <si>
    <t>Nomina Primera   Quincena de Septiembre 2014,Presidente auxiliar, Propietario de Gobernacion,Propietario de Hacienda, Propietario de obras, Propietario de educacion</t>
  </si>
  <si>
    <t>OCTUBRE</t>
  </si>
  <si>
    <t>Maria del Rosario Lezama Esquivel Factura 12521</t>
  </si>
  <si>
    <t>Presentar lista de a que y a cuantos equipos de oficina se les dio mantenimiento y de que tipo de mantenimiento se les dio.</t>
  </si>
  <si>
    <t>Blanca Celia Torres e Hijos Factura 469,825,821, 818</t>
  </si>
  <si>
    <t>Presentar factura visible</t>
  </si>
  <si>
    <t xml:space="preserve">Rebeca Flores Alvarez </t>
  </si>
  <si>
    <t>Blanca Celia Torres e Hijos Factura 813</t>
  </si>
  <si>
    <t>Blanca Celia Torres e Hijos Factura 831</t>
  </si>
  <si>
    <t>Nomina Segunda Quincena de Octubre, Secretaria, Conserje</t>
  </si>
  <si>
    <t>Nomina Segunda  Quincena de Octubre 2014,Presidente auxiliar, Propietario de Gobernacion,Propietario de Hacienda, Propietario de obras, Propietario de educacion</t>
  </si>
  <si>
    <t>Nomina Primera  Quincena de Octubre, Secretaria, Conserje</t>
  </si>
  <si>
    <t>Nomina Primera   Quincena de Octubre 2014,Presidente auxiliar, Propietario de Gobernacion,Propietario de Hacienda, Propietario de obras, Propietario de educacion</t>
  </si>
  <si>
    <t>Cesar Sosa Garcia Factura c44</t>
  </si>
  <si>
    <t>Recibo por 1400 para compra de uniformes Bachiller Elena Garro</t>
  </si>
  <si>
    <t>Presentar facturas</t>
  </si>
  <si>
    <t>Recibo Telmex 28 noviembre</t>
  </si>
  <si>
    <t>Presentarlo completo</t>
  </si>
  <si>
    <t>Blanca Celia Torres e Hijos Factura 862</t>
  </si>
  <si>
    <t>Nomina Segunda  Quincena de Noviembre, Tesorero Auxiliar,  Secretaria, Conserje</t>
  </si>
  <si>
    <t>Nomina Segunda   Quincena de Noviembre 2014,Presidente auxiliar, Propietario de Gobernacion,Propietario de Hacienda, Propietario de obras, Propietario de educacion</t>
  </si>
  <si>
    <t>Nomina Primera  Quincena de Noviembre, Tesorero Auxiliar,  Secretaria, Conserje</t>
  </si>
  <si>
    <t>Nomina Primera Quincena de Noviembre 2014,Presidente auxiliar, Propietario de Gobernacion,Propietario de Hacienda, Propietario de obras, Propietario de educacion</t>
  </si>
  <si>
    <t>NOVIEMBRE</t>
  </si>
  <si>
    <t>DICIEMBRE</t>
  </si>
  <si>
    <t>Francisco Alejandro Reynaud Vazquez Factura 681</t>
  </si>
  <si>
    <t>El elefante Baños y Azulejos sa de cv Factura 2401</t>
  </si>
  <si>
    <t>Ferreteria el Talisman Factura 2024</t>
  </si>
  <si>
    <t>Blanca Celia Torres e Hijos Factura 968</t>
  </si>
  <si>
    <t>Monto total observado</t>
  </si>
  <si>
    <t>ABOGADA MARIA BRENDA LORENZINI MERLO</t>
  </si>
  <si>
    <t>C.P. HERNAN KUREZYN DIAZ</t>
  </si>
  <si>
    <t xml:space="preserve">              CONTRALORA MUNICIPAL</t>
  </si>
  <si>
    <t>AUXILIAR DE FISCALIZACIÓN</t>
  </si>
  <si>
    <t>Nomina Segunda  Quincena de Diciembre, Tesorero Auxiliar,  Secretaria, Conserje</t>
  </si>
  <si>
    <t>Recibo Telmex 30 diciembre</t>
  </si>
  <si>
    <t>Nomina Segunda   Quincena de Diciembre 2014,Presidente auxiliar, Propietario de Gobernacion,Propietario de Hacienda, Propietario de obras, Propietario de educacion</t>
  </si>
  <si>
    <t>Nomina Primera  Quincena de Diciembre, Tesorero Auxiliar,  Secretaria, Conserje</t>
  </si>
  <si>
    <t>Nomina Primera Quincena de Diciembre 2014,Presidente auxiliar, Propietario de Gobernacion,Propietario de Hacienda, Propietario de obras, Propietario de educacion</t>
  </si>
  <si>
    <t xml:space="preserve">                                        HOJA : 1 DE 25</t>
  </si>
  <si>
    <t xml:space="preserve">                                        HOJA : 2 DE 25</t>
  </si>
  <si>
    <t xml:space="preserve">                                        HOJA : 3 DE 25</t>
  </si>
  <si>
    <t xml:space="preserve">                                        HOJA : 4 DE 25</t>
  </si>
  <si>
    <t xml:space="preserve">                                        HOJA : 5 DE 25</t>
  </si>
  <si>
    <t xml:space="preserve">                                        HOJA : 6 DE 25</t>
  </si>
  <si>
    <t xml:space="preserve">                                        HOJA : 7 DE 25</t>
  </si>
  <si>
    <t xml:space="preserve">                                        HOJA : 8 DE 25</t>
  </si>
  <si>
    <t xml:space="preserve">                                        HOJA : 9 DE 25</t>
  </si>
  <si>
    <t xml:space="preserve">                                        HOJA : 10 DE 25</t>
  </si>
  <si>
    <t xml:space="preserve">                                        HOJA : 11 DE 25</t>
  </si>
  <si>
    <t xml:space="preserve">                                        HOJA : 12 DE 25</t>
  </si>
  <si>
    <t xml:space="preserve">                                        HOJA : 13 DE 25</t>
  </si>
  <si>
    <t xml:space="preserve">                                        HOJA : 14 DE 25</t>
  </si>
  <si>
    <t xml:space="preserve">                                        HOJA : 15 DE 25</t>
  </si>
  <si>
    <t xml:space="preserve">                                        HOJA : 16 DE 25</t>
  </si>
  <si>
    <t xml:space="preserve">                                        HOJA : 17 DE 25</t>
  </si>
  <si>
    <t xml:space="preserve">                                        HOJA : 18 DE 25</t>
  </si>
  <si>
    <t xml:space="preserve">                                        HOJA : 19 DE 25</t>
  </si>
  <si>
    <t xml:space="preserve">                                        HOJA : 20 DE 25</t>
  </si>
  <si>
    <t xml:space="preserve">                                        HOJA : 21 DE 25</t>
  </si>
  <si>
    <t xml:space="preserve">                                        HOJA : 22 DE 25</t>
  </si>
  <si>
    <t xml:space="preserve">                                        HOJA : 23 DE 25</t>
  </si>
  <si>
    <t xml:space="preserve">                                        HOJA : 24 DE 25</t>
  </si>
  <si>
    <t xml:space="preserve">                                        HOJA : 25 DE 25</t>
  </si>
  <si>
    <t>NO. DE PLIEGO:     008/2015</t>
  </si>
  <si>
    <t>Por acuerdo de cabildo con fecha 7 de febrero de 2012, se autorizo como maximo para la presentacion de recibos simples la cantidad de $3,000.00(Tres mil pesos 00/100 MN) y de manera excepcional la cantidad de $5,000.00(Cinco mil Pesos 00/100 MN) para las Junta Auxilires Municipales.</t>
  </si>
  <si>
    <t>Presentar copia de todas las actas del libro de cabidlo</t>
  </si>
  <si>
    <t>Presentar las copias para su revision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</si>
</sst>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b/>
      <i/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6" fillId="2" borderId="1" xfId="0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wrapText="1"/>
    </xf>
    <xf numFmtId="164" fontId="6" fillId="2" borderId="0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 applyAlignment="1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right"/>
    </xf>
    <xf numFmtId="49" fontId="2" fillId="2" borderId="0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justify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0" fillId="2" borderId="1" xfId="0" applyFill="1" applyBorder="1"/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 wrapText="1"/>
    </xf>
    <xf numFmtId="164" fontId="4" fillId="2" borderId="0" xfId="0" applyNumberFormat="1" applyFont="1" applyFill="1" applyBorder="1" applyAlignment="1">
      <alignment horizontal="justify" vertical="center" wrapText="1"/>
    </xf>
    <xf numFmtId="0" fontId="8" fillId="2" borderId="0" xfId="0" applyFont="1" applyFill="1" applyAlignment="1"/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3</xdr:row>
      <xdr:rowOff>95250</xdr:rowOff>
    </xdr:to>
    <xdr:pic>
      <xdr:nvPicPr>
        <xdr:cNvPr id="2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19</xdr:row>
      <xdr:rowOff>0</xdr:rowOff>
    </xdr:from>
    <xdr:ext cx="2162175" cy="666750"/>
    <xdr:pic>
      <xdr:nvPicPr>
        <xdr:cNvPr id="3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62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</xdr:row>
      <xdr:rowOff>0</xdr:rowOff>
    </xdr:from>
    <xdr:ext cx="2162175" cy="666750"/>
    <xdr:pic>
      <xdr:nvPicPr>
        <xdr:cNvPr id="7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8450"/>
          <a:ext cx="2162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56</xdr:row>
      <xdr:rowOff>0</xdr:rowOff>
    </xdr:from>
    <xdr:ext cx="2162175" cy="666750"/>
    <xdr:pic>
      <xdr:nvPicPr>
        <xdr:cNvPr id="8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77825"/>
          <a:ext cx="2162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75</xdr:row>
      <xdr:rowOff>0</xdr:rowOff>
    </xdr:from>
    <xdr:ext cx="2162175" cy="666750"/>
    <xdr:pic>
      <xdr:nvPicPr>
        <xdr:cNvPr id="9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16700"/>
          <a:ext cx="2162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93</xdr:row>
      <xdr:rowOff>0</xdr:rowOff>
    </xdr:from>
    <xdr:ext cx="2162175" cy="666750"/>
    <xdr:pic>
      <xdr:nvPicPr>
        <xdr:cNvPr id="11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46075"/>
          <a:ext cx="2162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123</xdr:row>
      <xdr:rowOff>0</xdr:rowOff>
    </xdr:from>
    <xdr:ext cx="2162175" cy="666750"/>
    <xdr:pic>
      <xdr:nvPicPr>
        <xdr:cNvPr id="15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61200"/>
          <a:ext cx="2162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2162175" cy="666750"/>
    <xdr:pic>
      <xdr:nvPicPr>
        <xdr:cNvPr id="16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19125"/>
          <a:ext cx="2162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159</xdr:row>
      <xdr:rowOff>0</xdr:rowOff>
    </xdr:from>
    <xdr:ext cx="2162175" cy="666750"/>
    <xdr:pic>
      <xdr:nvPicPr>
        <xdr:cNvPr id="17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148500"/>
          <a:ext cx="2162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176</xdr:row>
      <xdr:rowOff>0</xdr:rowOff>
    </xdr:from>
    <xdr:ext cx="2162175" cy="666750"/>
    <xdr:pic>
      <xdr:nvPicPr>
        <xdr:cNvPr id="18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816000"/>
          <a:ext cx="2162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194</xdr:row>
      <xdr:rowOff>0</xdr:rowOff>
    </xdr:from>
    <xdr:ext cx="2162175" cy="666750"/>
    <xdr:pic>
      <xdr:nvPicPr>
        <xdr:cNvPr id="19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88250"/>
          <a:ext cx="2162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224</xdr:row>
      <xdr:rowOff>0</xdr:rowOff>
    </xdr:from>
    <xdr:ext cx="2162175" cy="666750"/>
    <xdr:pic>
      <xdr:nvPicPr>
        <xdr:cNvPr id="20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865250"/>
          <a:ext cx="2162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243</xdr:row>
      <xdr:rowOff>0</xdr:rowOff>
    </xdr:from>
    <xdr:ext cx="2162175" cy="666750"/>
    <xdr:pic>
      <xdr:nvPicPr>
        <xdr:cNvPr id="21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294625"/>
          <a:ext cx="2162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263</xdr:row>
      <xdr:rowOff>0</xdr:rowOff>
    </xdr:from>
    <xdr:ext cx="2162175" cy="666750"/>
    <xdr:pic>
      <xdr:nvPicPr>
        <xdr:cNvPr id="22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771625"/>
          <a:ext cx="2162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291</xdr:row>
      <xdr:rowOff>0</xdr:rowOff>
    </xdr:from>
    <xdr:ext cx="2162175" cy="666750"/>
    <xdr:pic>
      <xdr:nvPicPr>
        <xdr:cNvPr id="24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771625"/>
          <a:ext cx="2162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310</xdr:row>
      <xdr:rowOff>0</xdr:rowOff>
    </xdr:from>
    <xdr:ext cx="2162175" cy="666750"/>
    <xdr:pic>
      <xdr:nvPicPr>
        <xdr:cNvPr id="25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735150"/>
          <a:ext cx="2162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329</xdr:row>
      <xdr:rowOff>0</xdr:rowOff>
    </xdr:from>
    <xdr:ext cx="2162175" cy="666750"/>
    <xdr:pic>
      <xdr:nvPicPr>
        <xdr:cNvPr id="26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12150"/>
          <a:ext cx="2162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346</xdr:row>
      <xdr:rowOff>0</xdr:rowOff>
    </xdr:from>
    <xdr:ext cx="2162175" cy="666750"/>
    <xdr:pic>
      <xdr:nvPicPr>
        <xdr:cNvPr id="27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689150"/>
          <a:ext cx="2162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364</xdr:row>
      <xdr:rowOff>0</xdr:rowOff>
    </xdr:from>
    <xdr:ext cx="2162175" cy="666750"/>
    <xdr:pic>
      <xdr:nvPicPr>
        <xdr:cNvPr id="28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261400"/>
          <a:ext cx="2162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383</xdr:row>
      <xdr:rowOff>0</xdr:rowOff>
    </xdr:from>
    <xdr:ext cx="2162175" cy="666750"/>
    <xdr:pic>
      <xdr:nvPicPr>
        <xdr:cNvPr id="29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833650"/>
          <a:ext cx="2162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411</xdr:row>
      <xdr:rowOff>0</xdr:rowOff>
    </xdr:from>
    <xdr:ext cx="2162175" cy="666750"/>
    <xdr:pic>
      <xdr:nvPicPr>
        <xdr:cNvPr id="30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596400"/>
          <a:ext cx="2162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431</xdr:row>
      <xdr:rowOff>0</xdr:rowOff>
    </xdr:from>
    <xdr:ext cx="2162175" cy="666750"/>
    <xdr:pic>
      <xdr:nvPicPr>
        <xdr:cNvPr id="31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644775"/>
          <a:ext cx="2162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451</xdr:row>
      <xdr:rowOff>0</xdr:rowOff>
    </xdr:from>
    <xdr:ext cx="2162175" cy="666750"/>
    <xdr:pic>
      <xdr:nvPicPr>
        <xdr:cNvPr id="32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312275"/>
          <a:ext cx="2162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469</xdr:row>
      <xdr:rowOff>0</xdr:rowOff>
    </xdr:from>
    <xdr:ext cx="2162175" cy="666750"/>
    <xdr:pic>
      <xdr:nvPicPr>
        <xdr:cNvPr id="33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024150"/>
          <a:ext cx="2162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488</xdr:row>
      <xdr:rowOff>0</xdr:rowOff>
    </xdr:from>
    <xdr:ext cx="2162175" cy="666750"/>
    <xdr:pic>
      <xdr:nvPicPr>
        <xdr:cNvPr id="34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024150"/>
          <a:ext cx="2162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38100</xdr:colOff>
      <xdr:row>510</xdr:row>
      <xdr:rowOff>0</xdr:rowOff>
    </xdr:from>
    <xdr:to>
      <xdr:col>3</xdr:col>
      <xdr:colOff>542925</xdr:colOff>
      <xdr:row>510</xdr:row>
      <xdr:rowOff>9525</xdr:rowOff>
    </xdr:to>
    <xdr:cxnSp macro="">
      <xdr:nvCxnSpPr>
        <xdr:cNvPr id="35" name="34 Conector recto"/>
        <xdr:cNvCxnSpPr/>
      </xdr:nvCxnSpPr>
      <xdr:spPr>
        <a:xfrm>
          <a:off x="800100" y="111023400"/>
          <a:ext cx="189547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2114550</xdr:colOff>
      <xdr:row>510</xdr:row>
      <xdr:rowOff>28575</xdr:rowOff>
    </xdr:from>
    <xdr:to>
      <xdr:col>5</xdr:col>
      <xdr:colOff>571500</xdr:colOff>
      <xdr:row>510</xdr:row>
      <xdr:rowOff>38101</xdr:rowOff>
    </xdr:to>
    <xdr:cxnSp macro="">
      <xdr:nvCxnSpPr>
        <xdr:cNvPr id="36" name="35 Conector recto"/>
        <xdr:cNvCxnSpPr/>
      </xdr:nvCxnSpPr>
      <xdr:spPr>
        <a:xfrm flipV="1">
          <a:off x="4267200" y="111051975"/>
          <a:ext cx="1457325" cy="952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9"/>
  <sheetViews>
    <sheetView tabSelected="1" workbookViewId="0">
      <selection activeCell="B15" sqref="B15"/>
    </sheetView>
  </sheetViews>
  <sheetFormatPr baseColWidth="10" defaultRowHeight="15" x14ac:dyDescent="0.25"/>
  <cols>
    <col min="2" max="2" width="10.5703125" customWidth="1"/>
    <col min="3" max="3" width="10.42578125" bestFit="1" customWidth="1"/>
    <col min="4" max="4" width="36.140625" bestFit="1" customWidth="1"/>
    <col min="5" max="5" width="10.42578125" bestFit="1" customWidth="1"/>
    <col min="6" max="6" width="33.140625" customWidth="1"/>
  </cols>
  <sheetData>
    <row r="1" spans="1:11" s="15" customFormat="1" x14ac:dyDescent="0.25">
      <c r="A1" s="13"/>
      <c r="B1" s="14"/>
      <c r="E1" s="16"/>
    </row>
    <row r="2" spans="1:11" s="15" customFormat="1" x14ac:dyDescent="0.25">
      <c r="A2" s="13"/>
      <c r="B2" s="14"/>
      <c r="E2" s="16"/>
    </row>
    <row r="3" spans="1:11" s="15" customFormat="1" x14ac:dyDescent="0.25">
      <c r="A3" s="13"/>
      <c r="B3" s="14"/>
      <c r="E3" s="16"/>
    </row>
    <row r="4" spans="1:11" s="4" customFormat="1" ht="11.25" x14ac:dyDescent="0.2">
      <c r="A4" s="17"/>
      <c r="B4" s="18" t="s">
        <v>0</v>
      </c>
      <c r="C4" s="18"/>
      <c r="D4" s="18"/>
      <c r="E4" s="18"/>
      <c r="F4" s="18"/>
      <c r="G4" s="19"/>
      <c r="H4" s="19"/>
      <c r="I4" s="19"/>
      <c r="J4" s="19"/>
      <c r="K4" s="19"/>
    </row>
    <row r="5" spans="1:11" s="4" customFormat="1" ht="11.25" x14ac:dyDescent="0.2">
      <c r="A5" s="17"/>
      <c r="B5" s="18" t="s">
        <v>1</v>
      </c>
      <c r="C5" s="18"/>
      <c r="D5" s="18"/>
      <c r="E5" s="18"/>
      <c r="F5" s="18"/>
    </row>
    <row r="6" spans="1:11" s="4" customFormat="1" ht="11.25" x14ac:dyDescent="0.2">
      <c r="A6" s="17"/>
      <c r="B6" s="18" t="s">
        <v>2</v>
      </c>
      <c r="C6" s="18"/>
      <c r="D6" s="18"/>
      <c r="E6" s="18"/>
      <c r="F6" s="18"/>
    </row>
    <row r="7" spans="1:11" s="4" customFormat="1" ht="11.25" x14ac:dyDescent="0.2">
      <c r="A7" s="17"/>
      <c r="B7" s="20"/>
      <c r="C7" s="21"/>
      <c r="D7" s="21"/>
      <c r="E7" s="21"/>
      <c r="F7" s="21"/>
    </row>
    <row r="8" spans="1:11" s="4" customFormat="1" ht="11.25" x14ac:dyDescent="0.2">
      <c r="A8" s="17"/>
      <c r="B8" s="20" t="s">
        <v>3</v>
      </c>
      <c r="C8" s="22"/>
      <c r="D8" s="23" t="s">
        <v>15</v>
      </c>
      <c r="E8" s="21"/>
      <c r="F8" s="24" t="s">
        <v>130</v>
      </c>
      <c r="G8" s="25"/>
    </row>
    <row r="9" spans="1:11" s="4" customFormat="1" ht="11.25" x14ac:dyDescent="0.2">
      <c r="A9" s="17"/>
      <c r="B9" s="20" t="s">
        <v>4</v>
      </c>
      <c r="C9" s="20"/>
      <c r="D9" s="20" t="s">
        <v>5</v>
      </c>
      <c r="E9" s="21"/>
      <c r="F9" s="24" t="s">
        <v>105</v>
      </c>
      <c r="G9" s="22"/>
    </row>
    <row r="10" spans="1:11" s="4" customFormat="1" ht="11.25" x14ac:dyDescent="0.2">
      <c r="A10" s="17"/>
      <c r="B10" s="20" t="s">
        <v>6</v>
      </c>
      <c r="C10" s="20"/>
      <c r="D10" s="20"/>
      <c r="E10" s="21"/>
      <c r="F10" s="24"/>
      <c r="G10" s="22"/>
    </row>
    <row r="11" spans="1:11" s="4" customFormat="1" ht="22.5" x14ac:dyDescent="0.2">
      <c r="A11" s="17"/>
      <c r="B11" s="26" t="s">
        <v>7</v>
      </c>
      <c r="C11" s="26" t="s">
        <v>8</v>
      </c>
      <c r="D11" s="26" t="s">
        <v>9</v>
      </c>
      <c r="E11" s="26" t="s">
        <v>10</v>
      </c>
      <c r="F11" s="26" t="s">
        <v>11</v>
      </c>
    </row>
    <row r="12" spans="1:11" s="4" customFormat="1" ht="11.25" x14ac:dyDescent="0.2">
      <c r="A12" s="17"/>
      <c r="B12" s="1"/>
      <c r="C12" s="27" t="s">
        <v>12</v>
      </c>
      <c r="D12" s="28"/>
      <c r="E12" s="29"/>
      <c r="F12" s="1"/>
    </row>
    <row r="13" spans="1:11" s="4" customFormat="1" ht="11.25" x14ac:dyDescent="0.2">
      <c r="A13" s="17"/>
      <c r="B13" s="1">
        <v>1</v>
      </c>
      <c r="C13" s="27"/>
      <c r="D13" s="30" t="s">
        <v>16</v>
      </c>
      <c r="E13" s="2">
        <v>2047.18</v>
      </c>
      <c r="F13" s="31" t="s">
        <v>17</v>
      </c>
    </row>
    <row r="14" spans="1:11" s="4" customFormat="1" ht="45" x14ac:dyDescent="0.2">
      <c r="A14" s="17"/>
      <c r="B14" s="1">
        <v>2</v>
      </c>
      <c r="C14" s="27"/>
      <c r="D14" s="1" t="s">
        <v>18</v>
      </c>
      <c r="E14" s="2">
        <v>7800</v>
      </c>
      <c r="F14" s="1" t="s">
        <v>19</v>
      </c>
      <c r="G14" s="3"/>
    </row>
    <row r="15" spans="1:11" s="4" customFormat="1" ht="11.25" x14ac:dyDescent="0.2">
      <c r="A15" s="17"/>
      <c r="B15" s="1"/>
      <c r="C15" s="32" t="s">
        <v>13</v>
      </c>
      <c r="D15" s="30"/>
      <c r="E15" s="2"/>
      <c r="F15" s="1"/>
      <c r="G15" s="3"/>
    </row>
    <row r="16" spans="1:11" s="4" customFormat="1" ht="21" x14ac:dyDescent="0.2">
      <c r="A16" s="17"/>
      <c r="B16" s="1">
        <v>3</v>
      </c>
      <c r="C16" s="33"/>
      <c r="D16" s="30" t="s">
        <v>20</v>
      </c>
      <c r="E16" s="2">
        <v>800</v>
      </c>
      <c r="F16" s="1" t="s">
        <v>21</v>
      </c>
      <c r="G16" s="3"/>
    </row>
    <row r="17" spans="1:11" s="4" customFormat="1" ht="251.25" customHeight="1" x14ac:dyDescent="0.2">
      <c r="A17" s="17"/>
      <c r="B17" s="1">
        <v>4</v>
      </c>
      <c r="C17" s="33"/>
      <c r="D17" s="30" t="s">
        <v>22</v>
      </c>
      <c r="E17" s="2">
        <v>398.67</v>
      </c>
      <c r="F17" s="1" t="s">
        <v>23</v>
      </c>
      <c r="G17" s="3"/>
    </row>
    <row r="18" spans="1:11" s="4" customFormat="1" ht="11.25" x14ac:dyDescent="0.2">
      <c r="A18" s="17"/>
      <c r="B18" s="1"/>
      <c r="C18" s="33"/>
      <c r="D18" s="5" t="s">
        <v>14</v>
      </c>
      <c r="E18" s="6">
        <f>SUM(E13:E17)</f>
        <v>11045.85</v>
      </c>
      <c r="F18" s="1"/>
      <c r="G18" s="3"/>
    </row>
    <row r="19" spans="1:11" s="15" customFormat="1" x14ac:dyDescent="0.25"/>
    <row r="20" spans="1:11" s="15" customFormat="1" x14ac:dyDescent="0.25">
      <c r="A20" s="13"/>
      <c r="B20" s="14"/>
      <c r="E20" s="16"/>
    </row>
    <row r="21" spans="1:11" s="15" customFormat="1" x14ac:dyDescent="0.25">
      <c r="A21" s="13"/>
      <c r="B21" s="14"/>
      <c r="E21" s="16"/>
    </row>
    <row r="22" spans="1:11" s="15" customFormat="1" x14ac:dyDescent="0.25">
      <c r="A22" s="13"/>
      <c r="B22" s="14"/>
      <c r="E22" s="16"/>
    </row>
    <row r="23" spans="1:11" s="4" customFormat="1" ht="11.25" x14ac:dyDescent="0.2">
      <c r="A23" s="17"/>
      <c r="B23" s="18" t="s">
        <v>0</v>
      </c>
      <c r="C23" s="18"/>
      <c r="D23" s="18"/>
      <c r="E23" s="18"/>
      <c r="F23" s="18"/>
      <c r="G23" s="19"/>
      <c r="H23" s="19"/>
      <c r="I23" s="19"/>
      <c r="J23" s="19"/>
      <c r="K23" s="19"/>
    </row>
    <row r="24" spans="1:11" s="4" customFormat="1" ht="11.25" x14ac:dyDescent="0.2">
      <c r="A24" s="17"/>
      <c r="B24" s="18" t="s">
        <v>1</v>
      </c>
      <c r="C24" s="18"/>
      <c r="D24" s="18"/>
      <c r="E24" s="18"/>
      <c r="F24" s="18"/>
    </row>
    <row r="25" spans="1:11" s="4" customFormat="1" ht="11.25" x14ac:dyDescent="0.2">
      <c r="A25" s="17"/>
      <c r="B25" s="18" t="s">
        <v>2</v>
      </c>
      <c r="C25" s="18"/>
      <c r="D25" s="18"/>
      <c r="E25" s="18"/>
      <c r="F25" s="18"/>
    </row>
    <row r="26" spans="1:11" s="4" customFormat="1" ht="11.25" x14ac:dyDescent="0.2">
      <c r="A26" s="17"/>
      <c r="B26" s="20"/>
      <c r="C26" s="21"/>
      <c r="D26" s="21"/>
      <c r="E26" s="21"/>
      <c r="F26" s="21"/>
    </row>
    <row r="27" spans="1:11" s="4" customFormat="1" ht="11.25" x14ac:dyDescent="0.2">
      <c r="A27" s="17"/>
      <c r="B27" s="20" t="s">
        <v>3</v>
      </c>
      <c r="C27" s="22"/>
      <c r="D27" s="23" t="s">
        <v>15</v>
      </c>
      <c r="E27" s="21"/>
      <c r="F27" s="24" t="s">
        <v>130</v>
      </c>
      <c r="G27" s="25"/>
    </row>
    <row r="28" spans="1:11" s="4" customFormat="1" ht="11.25" x14ac:dyDescent="0.2">
      <c r="A28" s="17"/>
      <c r="B28" s="20" t="s">
        <v>4</v>
      </c>
      <c r="C28" s="20"/>
      <c r="D28" s="20" t="s">
        <v>5</v>
      </c>
      <c r="E28" s="21"/>
      <c r="F28" s="24" t="s">
        <v>106</v>
      </c>
      <c r="G28" s="22"/>
    </row>
    <row r="29" spans="1:11" s="4" customFormat="1" ht="11.25" x14ac:dyDescent="0.2">
      <c r="A29" s="17"/>
      <c r="B29" s="20" t="s">
        <v>6</v>
      </c>
      <c r="C29" s="20"/>
      <c r="D29" s="20"/>
      <c r="E29" s="21"/>
      <c r="F29" s="24"/>
      <c r="G29" s="22"/>
    </row>
    <row r="30" spans="1:11" s="4" customFormat="1" ht="22.5" x14ac:dyDescent="0.2">
      <c r="A30" s="17"/>
      <c r="B30" s="26" t="s">
        <v>7</v>
      </c>
      <c r="C30" s="26" t="s">
        <v>8</v>
      </c>
      <c r="D30" s="26" t="s">
        <v>9</v>
      </c>
      <c r="E30" s="26" t="s">
        <v>10</v>
      </c>
      <c r="F30" s="26" t="s">
        <v>11</v>
      </c>
    </row>
    <row r="31" spans="1:11" s="4" customFormat="1" ht="258.75" x14ac:dyDescent="0.2">
      <c r="A31" s="17"/>
      <c r="B31" s="1">
        <v>5</v>
      </c>
      <c r="C31" s="27"/>
      <c r="D31" s="30" t="s">
        <v>24</v>
      </c>
      <c r="E31" s="2">
        <v>3828</v>
      </c>
      <c r="F31" s="1" t="s">
        <v>23</v>
      </c>
    </row>
    <row r="32" spans="1:11" s="4" customFormat="1" ht="11.25" x14ac:dyDescent="0.2">
      <c r="A32" s="17"/>
      <c r="B32" s="1"/>
      <c r="C32" s="33"/>
      <c r="D32" s="5" t="s">
        <v>14</v>
      </c>
      <c r="E32" s="6">
        <f>SUM(E31)</f>
        <v>3828</v>
      </c>
      <c r="F32" s="1"/>
      <c r="G32" s="3"/>
    </row>
    <row r="33" spans="1:11" s="15" customFormat="1" x14ac:dyDescent="0.25"/>
    <row r="34" spans="1:11" s="15" customFormat="1" x14ac:dyDescent="0.25"/>
    <row r="35" spans="1:11" s="15" customFormat="1" x14ac:dyDescent="0.25"/>
    <row r="36" spans="1:11" s="15" customFormat="1" x14ac:dyDescent="0.25"/>
    <row r="37" spans="1:11" s="15" customFormat="1" x14ac:dyDescent="0.25"/>
    <row r="38" spans="1:11" s="15" customFormat="1" x14ac:dyDescent="0.25"/>
    <row r="39" spans="1:11" s="15" customFormat="1" x14ac:dyDescent="0.25">
      <c r="A39" s="13"/>
      <c r="B39" s="14"/>
      <c r="E39" s="16"/>
    </row>
    <row r="40" spans="1:11" s="15" customFormat="1" x14ac:dyDescent="0.25">
      <c r="A40" s="13"/>
      <c r="B40" s="14"/>
      <c r="E40" s="16"/>
    </row>
    <row r="41" spans="1:11" s="15" customFormat="1" x14ac:dyDescent="0.25">
      <c r="A41" s="13"/>
      <c r="B41" s="14"/>
      <c r="E41" s="16"/>
    </row>
    <row r="42" spans="1:11" s="4" customFormat="1" ht="11.25" x14ac:dyDescent="0.2">
      <c r="A42" s="17"/>
      <c r="B42" s="18" t="s">
        <v>0</v>
      </c>
      <c r="C42" s="18"/>
      <c r="D42" s="18"/>
      <c r="E42" s="18"/>
      <c r="F42" s="18"/>
      <c r="G42" s="19"/>
      <c r="H42" s="19"/>
      <c r="I42" s="19"/>
      <c r="J42" s="19"/>
      <c r="K42" s="19"/>
    </row>
    <row r="43" spans="1:11" s="4" customFormat="1" ht="11.25" x14ac:dyDescent="0.2">
      <c r="A43" s="17"/>
      <c r="B43" s="18" t="s">
        <v>1</v>
      </c>
      <c r="C43" s="18"/>
      <c r="D43" s="18"/>
      <c r="E43" s="18"/>
      <c r="F43" s="18"/>
    </row>
    <row r="44" spans="1:11" s="4" customFormat="1" ht="11.25" x14ac:dyDescent="0.2">
      <c r="A44" s="17"/>
      <c r="B44" s="18" t="s">
        <v>2</v>
      </c>
      <c r="C44" s="18"/>
      <c r="D44" s="18"/>
      <c r="E44" s="18"/>
      <c r="F44" s="18"/>
    </row>
    <row r="45" spans="1:11" s="4" customFormat="1" ht="11.25" x14ac:dyDescent="0.2">
      <c r="A45" s="17"/>
      <c r="B45" s="20"/>
      <c r="C45" s="21"/>
      <c r="D45" s="21"/>
      <c r="E45" s="21"/>
      <c r="F45" s="21"/>
    </row>
    <row r="46" spans="1:11" s="4" customFormat="1" ht="11.25" x14ac:dyDescent="0.2">
      <c r="A46" s="17"/>
      <c r="B46" s="20" t="s">
        <v>3</v>
      </c>
      <c r="C46" s="22"/>
      <c r="D46" s="23" t="s">
        <v>15</v>
      </c>
      <c r="E46" s="21"/>
      <c r="F46" s="24" t="s">
        <v>130</v>
      </c>
      <c r="G46" s="25"/>
    </row>
    <row r="47" spans="1:11" s="4" customFormat="1" ht="11.25" x14ac:dyDescent="0.2">
      <c r="A47" s="17"/>
      <c r="B47" s="20" t="s">
        <v>4</v>
      </c>
      <c r="C47" s="20"/>
      <c r="D47" s="20" t="s">
        <v>5</v>
      </c>
      <c r="E47" s="21"/>
      <c r="F47" s="24" t="s">
        <v>107</v>
      </c>
      <c r="G47" s="22"/>
    </row>
    <row r="48" spans="1:11" s="4" customFormat="1" ht="11.25" x14ac:dyDescent="0.2">
      <c r="A48" s="17"/>
      <c r="B48" s="20" t="s">
        <v>6</v>
      </c>
      <c r="C48" s="20"/>
      <c r="D48" s="20"/>
      <c r="E48" s="21"/>
      <c r="F48" s="24"/>
      <c r="G48" s="22"/>
    </row>
    <row r="49" spans="1:11" s="4" customFormat="1" ht="22.5" x14ac:dyDescent="0.2">
      <c r="A49" s="17"/>
      <c r="B49" s="34" t="s">
        <v>7</v>
      </c>
      <c r="C49" s="26" t="s">
        <v>8</v>
      </c>
      <c r="D49" s="26" t="s">
        <v>9</v>
      </c>
      <c r="E49" s="26" t="s">
        <v>10</v>
      </c>
      <c r="F49" s="26" t="s">
        <v>11</v>
      </c>
    </row>
    <row r="50" spans="1:11" s="4" customFormat="1" ht="258.75" x14ac:dyDescent="0.2">
      <c r="A50" s="17"/>
      <c r="B50" s="35">
        <v>6</v>
      </c>
      <c r="C50" s="27"/>
      <c r="D50" s="30" t="s">
        <v>25</v>
      </c>
      <c r="E50" s="2">
        <v>2494</v>
      </c>
      <c r="F50" s="1" t="s">
        <v>23</v>
      </c>
    </row>
    <row r="51" spans="1:11" s="4" customFormat="1" ht="11.25" x14ac:dyDescent="0.2">
      <c r="A51" s="17"/>
      <c r="B51" s="1"/>
      <c r="C51" s="33"/>
      <c r="D51" s="5" t="s">
        <v>14</v>
      </c>
      <c r="E51" s="6">
        <f>SUM(E50)</f>
        <v>2494</v>
      </c>
      <c r="F51" s="1"/>
      <c r="G51" s="3"/>
    </row>
    <row r="52" spans="1:11" s="15" customFormat="1" x14ac:dyDescent="0.25"/>
    <row r="53" spans="1:11" s="15" customFormat="1" x14ac:dyDescent="0.25"/>
    <row r="54" spans="1:11" s="15" customFormat="1" x14ac:dyDescent="0.25"/>
    <row r="55" spans="1:11" s="15" customFormat="1" x14ac:dyDescent="0.25"/>
    <row r="56" spans="1:11" s="15" customFormat="1" x14ac:dyDescent="0.25"/>
    <row r="57" spans="1:11" s="15" customFormat="1" x14ac:dyDescent="0.25">
      <c r="A57" s="13"/>
      <c r="B57" s="14"/>
      <c r="E57" s="16"/>
    </row>
    <row r="58" spans="1:11" s="15" customFormat="1" x14ac:dyDescent="0.25">
      <c r="A58" s="13"/>
      <c r="B58" s="14"/>
      <c r="E58" s="16"/>
    </row>
    <row r="59" spans="1:11" s="15" customFormat="1" x14ac:dyDescent="0.25">
      <c r="A59" s="13"/>
      <c r="B59" s="14"/>
      <c r="E59" s="16"/>
    </row>
    <row r="60" spans="1:11" s="4" customFormat="1" ht="11.25" x14ac:dyDescent="0.2">
      <c r="A60" s="17"/>
      <c r="B60" s="18" t="s">
        <v>0</v>
      </c>
      <c r="C60" s="18"/>
      <c r="D60" s="18"/>
      <c r="E60" s="18"/>
      <c r="F60" s="18"/>
      <c r="G60" s="19"/>
      <c r="H60" s="19"/>
      <c r="I60" s="19"/>
      <c r="J60" s="19"/>
      <c r="K60" s="19"/>
    </row>
    <row r="61" spans="1:11" s="4" customFormat="1" ht="11.25" x14ac:dyDescent="0.2">
      <c r="A61" s="17"/>
      <c r="B61" s="18" t="s">
        <v>1</v>
      </c>
      <c r="C61" s="18"/>
      <c r="D61" s="18"/>
      <c r="E61" s="18"/>
      <c r="F61" s="18"/>
    </row>
    <row r="62" spans="1:11" s="4" customFormat="1" ht="11.25" x14ac:dyDescent="0.2">
      <c r="A62" s="17"/>
      <c r="B62" s="18" t="s">
        <v>2</v>
      </c>
      <c r="C62" s="18"/>
      <c r="D62" s="18"/>
      <c r="E62" s="18"/>
      <c r="F62" s="18"/>
    </row>
    <row r="63" spans="1:11" s="4" customFormat="1" ht="11.25" x14ac:dyDescent="0.2">
      <c r="A63" s="17"/>
      <c r="B63" s="20"/>
      <c r="C63" s="21"/>
      <c r="D63" s="21"/>
      <c r="E63" s="21"/>
      <c r="F63" s="21"/>
    </row>
    <row r="64" spans="1:11" s="4" customFormat="1" ht="11.25" x14ac:dyDescent="0.2">
      <c r="A64" s="17"/>
      <c r="B64" s="20" t="s">
        <v>3</v>
      </c>
      <c r="C64" s="22"/>
      <c r="D64" s="23" t="s">
        <v>15</v>
      </c>
      <c r="E64" s="21"/>
      <c r="F64" s="24" t="s">
        <v>130</v>
      </c>
      <c r="G64" s="25"/>
    </row>
    <row r="65" spans="1:11" s="4" customFormat="1" ht="11.25" x14ac:dyDescent="0.2">
      <c r="A65" s="17"/>
      <c r="B65" s="20" t="s">
        <v>4</v>
      </c>
      <c r="C65" s="20"/>
      <c r="D65" s="20" t="s">
        <v>5</v>
      </c>
      <c r="E65" s="21"/>
      <c r="F65" s="24" t="s">
        <v>108</v>
      </c>
      <c r="G65" s="22"/>
    </row>
    <row r="66" spans="1:11" s="4" customFormat="1" ht="11.25" x14ac:dyDescent="0.2">
      <c r="A66" s="17"/>
      <c r="B66" s="20" t="s">
        <v>6</v>
      </c>
      <c r="C66" s="20"/>
      <c r="D66" s="20"/>
      <c r="E66" s="21"/>
      <c r="F66" s="24"/>
      <c r="G66" s="22"/>
    </row>
    <row r="67" spans="1:11" s="4" customFormat="1" ht="22.5" x14ac:dyDescent="0.2">
      <c r="A67" s="17"/>
      <c r="B67" s="34" t="s">
        <v>7</v>
      </c>
      <c r="C67" s="26" t="s">
        <v>8</v>
      </c>
      <c r="D67" s="26" t="s">
        <v>9</v>
      </c>
      <c r="E67" s="26" t="s">
        <v>10</v>
      </c>
      <c r="F67" s="26" t="s">
        <v>11</v>
      </c>
    </row>
    <row r="68" spans="1:11" s="4" customFormat="1" ht="258.75" x14ac:dyDescent="0.2">
      <c r="A68" s="17"/>
      <c r="B68" s="35">
        <v>7</v>
      </c>
      <c r="C68" s="27"/>
      <c r="D68" s="30" t="s">
        <v>26</v>
      </c>
      <c r="E68" s="2">
        <v>2552</v>
      </c>
      <c r="F68" s="1" t="s">
        <v>23</v>
      </c>
    </row>
    <row r="69" spans="1:11" s="4" customFormat="1" ht="11.25" x14ac:dyDescent="0.2">
      <c r="A69" s="17"/>
      <c r="B69" s="1"/>
      <c r="C69" s="33"/>
      <c r="D69" s="5" t="s">
        <v>14</v>
      </c>
      <c r="E69" s="6">
        <f>SUM(E68)</f>
        <v>2552</v>
      </c>
      <c r="F69" s="1"/>
      <c r="G69" s="3"/>
    </row>
    <row r="70" spans="1:11" s="15" customFormat="1" x14ac:dyDescent="0.25"/>
    <row r="71" spans="1:11" s="15" customFormat="1" x14ac:dyDescent="0.25"/>
    <row r="72" spans="1:11" s="15" customFormat="1" x14ac:dyDescent="0.25"/>
    <row r="73" spans="1:11" s="15" customFormat="1" x14ac:dyDescent="0.25"/>
    <row r="74" spans="1:11" s="15" customFormat="1" x14ac:dyDescent="0.25"/>
    <row r="75" spans="1:11" s="15" customFormat="1" x14ac:dyDescent="0.25"/>
    <row r="76" spans="1:11" s="15" customFormat="1" x14ac:dyDescent="0.25">
      <c r="A76" s="13"/>
      <c r="B76" s="14"/>
      <c r="E76" s="16"/>
    </row>
    <row r="77" spans="1:11" s="15" customFormat="1" x14ac:dyDescent="0.25">
      <c r="A77" s="13"/>
      <c r="B77" s="14"/>
      <c r="E77" s="16"/>
    </row>
    <row r="78" spans="1:11" s="15" customFormat="1" x14ac:dyDescent="0.25">
      <c r="A78" s="13"/>
      <c r="B78" s="14"/>
      <c r="E78" s="16"/>
    </row>
    <row r="79" spans="1:11" s="4" customFormat="1" ht="11.25" x14ac:dyDescent="0.2">
      <c r="A79" s="17"/>
      <c r="B79" s="18" t="s">
        <v>0</v>
      </c>
      <c r="C79" s="18"/>
      <c r="D79" s="18"/>
      <c r="E79" s="18"/>
      <c r="F79" s="18"/>
      <c r="G79" s="19"/>
      <c r="H79" s="19"/>
      <c r="I79" s="19"/>
      <c r="J79" s="19"/>
      <c r="K79" s="19"/>
    </row>
    <row r="80" spans="1:11" s="4" customFormat="1" ht="11.25" x14ac:dyDescent="0.2">
      <c r="A80" s="17"/>
      <c r="B80" s="18" t="s">
        <v>1</v>
      </c>
      <c r="C80" s="18"/>
      <c r="D80" s="18"/>
      <c r="E80" s="18"/>
      <c r="F80" s="18"/>
    </row>
    <row r="81" spans="1:7" s="4" customFormat="1" ht="11.25" x14ac:dyDescent="0.2">
      <c r="A81" s="17"/>
      <c r="B81" s="18" t="s">
        <v>2</v>
      </c>
      <c r="C81" s="18"/>
      <c r="D81" s="18"/>
      <c r="E81" s="18"/>
      <c r="F81" s="18"/>
    </row>
    <row r="82" spans="1:7" s="4" customFormat="1" ht="11.25" x14ac:dyDescent="0.2">
      <c r="A82" s="17"/>
      <c r="B82" s="20"/>
      <c r="C82" s="21"/>
      <c r="D82" s="21"/>
      <c r="E82" s="21"/>
      <c r="F82" s="21"/>
    </row>
    <row r="83" spans="1:7" s="4" customFormat="1" ht="11.25" x14ac:dyDescent="0.2">
      <c r="A83" s="17"/>
      <c r="B83" s="20" t="s">
        <v>3</v>
      </c>
      <c r="C83" s="22"/>
      <c r="D83" s="23" t="s">
        <v>15</v>
      </c>
      <c r="E83" s="21"/>
      <c r="F83" s="24" t="s">
        <v>130</v>
      </c>
      <c r="G83" s="25"/>
    </row>
    <row r="84" spans="1:7" s="4" customFormat="1" ht="11.25" x14ac:dyDescent="0.2">
      <c r="A84" s="17"/>
      <c r="B84" s="20" t="s">
        <v>4</v>
      </c>
      <c r="C84" s="20"/>
      <c r="D84" s="20" t="s">
        <v>5</v>
      </c>
      <c r="E84" s="21"/>
      <c r="F84" s="24" t="s">
        <v>109</v>
      </c>
      <c r="G84" s="22"/>
    </row>
    <row r="85" spans="1:7" s="4" customFormat="1" ht="11.25" x14ac:dyDescent="0.2">
      <c r="A85" s="17"/>
      <c r="B85" s="20" t="s">
        <v>6</v>
      </c>
      <c r="C85" s="20"/>
      <c r="D85" s="20"/>
      <c r="E85" s="21"/>
      <c r="F85" s="24"/>
      <c r="G85" s="22"/>
    </row>
    <row r="86" spans="1:7" s="4" customFormat="1" ht="22.5" x14ac:dyDescent="0.2">
      <c r="A86" s="17"/>
      <c r="B86" s="26" t="s">
        <v>7</v>
      </c>
      <c r="C86" s="26" t="s">
        <v>8</v>
      </c>
      <c r="D86" s="26" t="s">
        <v>9</v>
      </c>
      <c r="E86" s="26" t="s">
        <v>10</v>
      </c>
      <c r="F86" s="26" t="s">
        <v>11</v>
      </c>
    </row>
    <row r="87" spans="1:7" s="4" customFormat="1" ht="258.75" x14ac:dyDescent="0.2">
      <c r="A87" s="17"/>
      <c r="B87" s="1">
        <v>8</v>
      </c>
      <c r="C87" s="27"/>
      <c r="D87" s="30" t="s">
        <v>27</v>
      </c>
      <c r="E87" s="2">
        <f>1539+3824+307.5</f>
        <v>5670.5</v>
      </c>
      <c r="F87" s="1" t="s">
        <v>23</v>
      </c>
    </row>
    <row r="88" spans="1:7" s="15" customFormat="1" ht="22.5" x14ac:dyDescent="0.25">
      <c r="B88" s="36">
        <v>9</v>
      </c>
      <c r="C88" s="36"/>
      <c r="D88" s="1" t="s">
        <v>28</v>
      </c>
      <c r="E88" s="2">
        <v>4300</v>
      </c>
      <c r="F88" s="1" t="s">
        <v>19</v>
      </c>
    </row>
    <row r="89" spans="1:7" s="15" customFormat="1" ht="45" x14ac:dyDescent="0.25">
      <c r="B89" s="36">
        <v>10</v>
      </c>
      <c r="C89" s="36"/>
      <c r="D89" s="1" t="s">
        <v>18</v>
      </c>
      <c r="E89" s="2">
        <v>7800</v>
      </c>
      <c r="F89" s="1" t="s">
        <v>19</v>
      </c>
    </row>
    <row r="90" spans="1:7" s="4" customFormat="1" ht="11.25" x14ac:dyDescent="0.2">
      <c r="A90" s="17"/>
      <c r="B90" s="1"/>
      <c r="C90" s="33"/>
      <c r="D90" s="5" t="s">
        <v>14</v>
      </c>
      <c r="E90" s="6">
        <f>SUM(E87:E89)</f>
        <v>17770.5</v>
      </c>
      <c r="F90" s="1"/>
      <c r="G90" s="3"/>
    </row>
    <row r="91" spans="1:7" s="15" customFormat="1" x14ac:dyDescent="0.25">
      <c r="A91" s="13"/>
      <c r="B91" s="13"/>
      <c r="C91" s="13"/>
      <c r="D91" s="13"/>
      <c r="E91" s="13"/>
      <c r="F91" s="13"/>
      <c r="G91" s="13"/>
    </row>
    <row r="92" spans="1:7" s="15" customFormat="1" x14ac:dyDescent="0.25">
      <c r="A92" s="13"/>
      <c r="B92" s="13"/>
      <c r="C92" s="13"/>
      <c r="D92" s="13"/>
      <c r="E92" s="13"/>
      <c r="F92" s="13"/>
      <c r="G92" s="13"/>
    </row>
    <row r="93" spans="1:7" s="15" customFormat="1" x14ac:dyDescent="0.25"/>
    <row r="94" spans="1:7" s="15" customFormat="1" x14ac:dyDescent="0.25">
      <c r="A94" s="13"/>
      <c r="B94" s="14"/>
      <c r="E94" s="16"/>
    </row>
    <row r="95" spans="1:7" s="15" customFormat="1" x14ac:dyDescent="0.25">
      <c r="A95" s="13"/>
      <c r="B95" s="14"/>
      <c r="E95" s="16"/>
    </row>
    <row r="96" spans="1:7" s="15" customFormat="1" x14ac:dyDescent="0.25">
      <c r="A96" s="13"/>
      <c r="B96" s="14"/>
      <c r="E96" s="16"/>
    </row>
    <row r="97" spans="1:11" s="4" customFormat="1" ht="11.25" x14ac:dyDescent="0.2">
      <c r="A97" s="17"/>
      <c r="B97" s="18" t="s">
        <v>0</v>
      </c>
      <c r="C97" s="18"/>
      <c r="D97" s="18"/>
      <c r="E97" s="18"/>
      <c r="F97" s="18"/>
      <c r="G97" s="19"/>
      <c r="H97" s="19"/>
      <c r="I97" s="19"/>
      <c r="J97" s="19"/>
      <c r="K97" s="19"/>
    </row>
    <row r="98" spans="1:11" s="4" customFormat="1" ht="11.25" x14ac:dyDescent="0.2">
      <c r="A98" s="17"/>
      <c r="B98" s="18" t="s">
        <v>1</v>
      </c>
      <c r="C98" s="18"/>
      <c r="D98" s="18"/>
      <c r="E98" s="18"/>
      <c r="F98" s="18"/>
    </row>
    <row r="99" spans="1:11" s="4" customFormat="1" ht="11.25" x14ac:dyDescent="0.2">
      <c r="A99" s="17"/>
      <c r="B99" s="18" t="s">
        <v>2</v>
      </c>
      <c r="C99" s="18"/>
      <c r="D99" s="18"/>
      <c r="E99" s="18"/>
      <c r="F99" s="18"/>
    </row>
    <row r="100" spans="1:11" s="4" customFormat="1" ht="11.25" x14ac:dyDescent="0.2">
      <c r="A100" s="17"/>
      <c r="B100" s="20"/>
      <c r="C100" s="21"/>
      <c r="D100" s="21"/>
      <c r="E100" s="21"/>
      <c r="F100" s="21"/>
    </row>
    <row r="101" spans="1:11" s="4" customFormat="1" ht="11.25" x14ac:dyDescent="0.2">
      <c r="A101" s="17"/>
      <c r="B101" s="20" t="s">
        <v>3</v>
      </c>
      <c r="C101" s="22"/>
      <c r="D101" s="23" t="s">
        <v>15</v>
      </c>
      <c r="E101" s="21"/>
      <c r="F101" s="24" t="s">
        <v>130</v>
      </c>
      <c r="G101" s="25"/>
    </row>
    <row r="102" spans="1:11" s="4" customFormat="1" ht="11.25" x14ac:dyDescent="0.2">
      <c r="A102" s="17"/>
      <c r="B102" s="20" t="s">
        <v>4</v>
      </c>
      <c r="C102" s="20"/>
      <c r="D102" s="20" t="s">
        <v>5</v>
      </c>
      <c r="E102" s="21"/>
      <c r="F102" s="24" t="s">
        <v>110</v>
      </c>
      <c r="G102" s="22"/>
    </row>
    <row r="103" spans="1:11" s="4" customFormat="1" ht="11.25" x14ac:dyDescent="0.2">
      <c r="A103" s="17"/>
      <c r="B103" s="20" t="s">
        <v>6</v>
      </c>
      <c r="C103" s="20"/>
      <c r="D103" s="20"/>
      <c r="E103" s="21"/>
      <c r="F103" s="24"/>
      <c r="G103" s="22"/>
    </row>
    <row r="104" spans="1:11" s="4" customFormat="1" ht="22.5" x14ac:dyDescent="0.2">
      <c r="A104" s="17"/>
      <c r="B104" s="34" t="s">
        <v>7</v>
      </c>
      <c r="C104" s="26" t="s">
        <v>8</v>
      </c>
      <c r="D104" s="26" t="s">
        <v>9</v>
      </c>
      <c r="E104" s="26" t="s">
        <v>10</v>
      </c>
      <c r="F104" s="26" t="s">
        <v>11</v>
      </c>
    </row>
    <row r="105" spans="1:11" s="15" customFormat="1" ht="22.5" x14ac:dyDescent="0.25">
      <c r="B105" s="37">
        <v>11</v>
      </c>
      <c r="C105" s="37"/>
      <c r="D105" s="1" t="s">
        <v>29</v>
      </c>
      <c r="E105" s="2">
        <v>4300</v>
      </c>
      <c r="F105" s="1" t="s">
        <v>19</v>
      </c>
    </row>
    <row r="106" spans="1:11" s="15" customFormat="1" ht="45" x14ac:dyDescent="0.25">
      <c r="B106" s="37">
        <v>12</v>
      </c>
      <c r="C106" s="37"/>
      <c r="D106" s="1" t="s">
        <v>42</v>
      </c>
      <c r="E106" s="2">
        <v>7800</v>
      </c>
      <c r="F106" s="1" t="s">
        <v>19</v>
      </c>
    </row>
    <row r="107" spans="1:11" s="15" customFormat="1" x14ac:dyDescent="0.25">
      <c r="B107" s="37"/>
      <c r="C107" s="38" t="s">
        <v>30</v>
      </c>
      <c r="D107" s="37"/>
      <c r="E107" s="37"/>
      <c r="F107" s="37"/>
    </row>
    <row r="108" spans="1:11" s="15" customFormat="1" x14ac:dyDescent="0.25">
      <c r="B108" s="37">
        <v>13</v>
      </c>
      <c r="C108" s="37"/>
      <c r="D108" s="39" t="s">
        <v>31</v>
      </c>
      <c r="E108" s="40">
        <v>1985.4</v>
      </c>
      <c r="F108" s="39" t="s">
        <v>17</v>
      </c>
    </row>
    <row r="109" spans="1:11" s="15" customFormat="1" ht="22.5" x14ac:dyDescent="0.25">
      <c r="B109" s="37">
        <v>14</v>
      </c>
      <c r="C109" s="37"/>
      <c r="D109" s="41" t="s">
        <v>32</v>
      </c>
      <c r="E109" s="40">
        <v>220</v>
      </c>
      <c r="F109" s="41" t="s">
        <v>33</v>
      </c>
    </row>
    <row r="110" spans="1:11" s="15" customFormat="1" ht="33.75" x14ac:dyDescent="0.25">
      <c r="B110" s="37">
        <v>15</v>
      </c>
      <c r="C110" s="37"/>
      <c r="D110" s="41" t="s">
        <v>34</v>
      </c>
      <c r="E110" s="40">
        <v>600</v>
      </c>
      <c r="F110" s="41" t="s">
        <v>35</v>
      </c>
    </row>
    <row r="111" spans="1:11" s="4" customFormat="1" ht="11.25" x14ac:dyDescent="0.2">
      <c r="A111" s="17"/>
      <c r="B111" s="1"/>
      <c r="C111" s="33"/>
      <c r="D111" s="10" t="s">
        <v>14</v>
      </c>
      <c r="E111" s="11">
        <f>SUM(E105:E110)</f>
        <v>14905.4</v>
      </c>
      <c r="F111" s="1"/>
      <c r="G111" s="3"/>
    </row>
    <row r="112" spans="1:11" s="15" customFormat="1" x14ac:dyDescent="0.25"/>
    <row r="113" spans="1:11" s="15" customFormat="1" x14ac:dyDescent="0.25"/>
    <row r="114" spans="1:11" s="15" customFormat="1" x14ac:dyDescent="0.25"/>
    <row r="115" spans="1:11" s="15" customFormat="1" x14ac:dyDescent="0.25"/>
    <row r="116" spans="1:11" s="15" customFormat="1" x14ac:dyDescent="0.25"/>
    <row r="117" spans="1:11" s="15" customFormat="1" x14ac:dyDescent="0.25"/>
    <row r="118" spans="1:11" s="15" customFormat="1" x14ac:dyDescent="0.25"/>
    <row r="119" spans="1:11" s="15" customFormat="1" x14ac:dyDescent="0.25"/>
    <row r="120" spans="1:11" s="15" customFormat="1" x14ac:dyDescent="0.25"/>
    <row r="121" spans="1:11" s="15" customFormat="1" x14ac:dyDescent="0.25"/>
    <row r="122" spans="1:11" s="15" customFormat="1" x14ac:dyDescent="0.25"/>
    <row r="123" spans="1:11" s="15" customFormat="1" x14ac:dyDescent="0.25"/>
    <row r="124" spans="1:11" s="15" customFormat="1" x14ac:dyDescent="0.25">
      <c r="A124" s="13"/>
      <c r="B124" s="14"/>
      <c r="E124" s="16"/>
    </row>
    <row r="125" spans="1:11" s="15" customFormat="1" x14ac:dyDescent="0.25">
      <c r="A125" s="13"/>
      <c r="B125" s="14"/>
      <c r="E125" s="16"/>
    </row>
    <row r="126" spans="1:11" s="15" customFormat="1" x14ac:dyDescent="0.25">
      <c r="A126" s="13"/>
      <c r="B126" s="14"/>
      <c r="E126" s="16"/>
    </row>
    <row r="127" spans="1:11" s="4" customFormat="1" ht="11.25" x14ac:dyDescent="0.2">
      <c r="A127" s="17"/>
      <c r="B127" s="18" t="s">
        <v>0</v>
      </c>
      <c r="C127" s="18"/>
      <c r="D127" s="18"/>
      <c r="E127" s="18"/>
      <c r="F127" s="18"/>
      <c r="G127" s="19"/>
      <c r="H127" s="19"/>
      <c r="I127" s="19"/>
      <c r="J127" s="19"/>
      <c r="K127" s="19"/>
    </row>
    <row r="128" spans="1:11" s="4" customFormat="1" ht="11.25" x14ac:dyDescent="0.2">
      <c r="A128" s="17"/>
      <c r="B128" s="18" t="s">
        <v>1</v>
      </c>
      <c r="C128" s="18"/>
      <c r="D128" s="18"/>
      <c r="E128" s="18"/>
      <c r="F128" s="18"/>
    </row>
    <row r="129" spans="1:7" s="4" customFormat="1" ht="11.25" x14ac:dyDescent="0.2">
      <c r="A129" s="17"/>
      <c r="B129" s="18" t="s">
        <v>2</v>
      </c>
      <c r="C129" s="18"/>
      <c r="D129" s="18"/>
      <c r="E129" s="18"/>
      <c r="F129" s="18"/>
    </row>
    <row r="130" spans="1:7" s="4" customFormat="1" ht="11.25" x14ac:dyDescent="0.2">
      <c r="A130" s="17"/>
      <c r="B130" s="20"/>
      <c r="C130" s="21"/>
      <c r="D130" s="21"/>
      <c r="E130" s="21"/>
      <c r="F130" s="21"/>
    </row>
    <row r="131" spans="1:7" s="4" customFormat="1" ht="11.25" x14ac:dyDescent="0.2">
      <c r="A131" s="17"/>
      <c r="B131" s="20" t="s">
        <v>3</v>
      </c>
      <c r="C131" s="22"/>
      <c r="D131" s="23" t="s">
        <v>15</v>
      </c>
      <c r="E131" s="21"/>
      <c r="F131" s="24" t="s">
        <v>130</v>
      </c>
      <c r="G131" s="25"/>
    </row>
    <row r="132" spans="1:7" s="4" customFormat="1" ht="11.25" x14ac:dyDescent="0.2">
      <c r="A132" s="17"/>
      <c r="B132" s="20" t="s">
        <v>4</v>
      </c>
      <c r="C132" s="20"/>
      <c r="D132" s="20" t="s">
        <v>5</v>
      </c>
      <c r="E132" s="21"/>
      <c r="F132" s="24" t="s">
        <v>111</v>
      </c>
      <c r="G132" s="22"/>
    </row>
    <row r="133" spans="1:7" s="4" customFormat="1" ht="11.25" x14ac:dyDescent="0.2">
      <c r="A133" s="17"/>
      <c r="B133" s="20" t="s">
        <v>6</v>
      </c>
      <c r="C133" s="20"/>
      <c r="D133" s="20"/>
      <c r="E133" s="21"/>
      <c r="F133" s="24"/>
      <c r="G133" s="22"/>
    </row>
    <row r="134" spans="1:7" s="4" customFormat="1" ht="22.5" x14ac:dyDescent="0.2">
      <c r="A134" s="17"/>
      <c r="B134" s="34" t="s">
        <v>7</v>
      </c>
      <c r="C134" s="26" t="s">
        <v>8</v>
      </c>
      <c r="D134" s="26" t="s">
        <v>9</v>
      </c>
      <c r="E134" s="26" t="s">
        <v>10</v>
      </c>
      <c r="F134" s="26" t="s">
        <v>11</v>
      </c>
    </row>
    <row r="135" spans="1:7" s="15" customFormat="1" ht="258.75" x14ac:dyDescent="0.25">
      <c r="B135" s="39">
        <v>16</v>
      </c>
      <c r="C135" s="39"/>
      <c r="D135" s="39" t="s">
        <v>36</v>
      </c>
      <c r="E135" s="40">
        <v>750</v>
      </c>
      <c r="F135" s="1" t="s">
        <v>23</v>
      </c>
    </row>
    <row r="136" spans="1:7" s="4" customFormat="1" ht="11.25" x14ac:dyDescent="0.2">
      <c r="A136" s="17"/>
      <c r="B136" s="1"/>
      <c r="C136" s="33"/>
      <c r="D136" s="5" t="s">
        <v>14</v>
      </c>
      <c r="E136" s="6">
        <f>SUM(E135)</f>
        <v>750</v>
      </c>
      <c r="F136" s="1"/>
      <c r="G136" s="3"/>
    </row>
    <row r="137" spans="1:7" s="15" customFormat="1" x14ac:dyDescent="0.25"/>
    <row r="138" spans="1:7" s="15" customFormat="1" x14ac:dyDescent="0.25"/>
    <row r="139" spans="1:7" s="15" customFormat="1" x14ac:dyDescent="0.25"/>
    <row r="140" spans="1:7" s="15" customFormat="1" x14ac:dyDescent="0.25"/>
    <row r="141" spans="1:7" s="15" customFormat="1" x14ac:dyDescent="0.25"/>
    <row r="142" spans="1:7" s="15" customFormat="1" x14ac:dyDescent="0.25"/>
    <row r="143" spans="1:7" s="15" customFormat="1" x14ac:dyDescent="0.25">
      <c r="A143" s="13"/>
      <c r="B143" s="14"/>
      <c r="E143" s="16"/>
    </row>
    <row r="144" spans="1:7" s="15" customFormat="1" x14ac:dyDescent="0.25">
      <c r="A144" s="13"/>
      <c r="B144" s="14"/>
      <c r="E144" s="16"/>
    </row>
    <row r="145" spans="1:11" s="15" customFormat="1" x14ac:dyDescent="0.25">
      <c r="A145" s="13"/>
      <c r="B145" s="14"/>
      <c r="E145" s="16"/>
    </row>
    <row r="146" spans="1:11" s="4" customFormat="1" ht="11.25" x14ac:dyDescent="0.2">
      <c r="A146" s="17"/>
      <c r="B146" s="18" t="s">
        <v>0</v>
      </c>
      <c r="C146" s="18"/>
      <c r="D146" s="18"/>
      <c r="E146" s="18"/>
      <c r="F146" s="18"/>
      <c r="G146" s="19"/>
      <c r="H146" s="19"/>
      <c r="I146" s="19"/>
      <c r="J146" s="19"/>
      <c r="K146" s="19"/>
    </row>
    <row r="147" spans="1:11" s="4" customFormat="1" ht="11.25" x14ac:dyDescent="0.2">
      <c r="A147" s="17"/>
      <c r="B147" s="18" t="s">
        <v>1</v>
      </c>
      <c r="C147" s="18"/>
      <c r="D147" s="18"/>
      <c r="E147" s="18"/>
      <c r="F147" s="18"/>
    </row>
    <row r="148" spans="1:11" s="4" customFormat="1" ht="11.25" x14ac:dyDescent="0.2">
      <c r="A148" s="17"/>
      <c r="B148" s="18" t="s">
        <v>2</v>
      </c>
      <c r="C148" s="18"/>
      <c r="D148" s="18"/>
      <c r="E148" s="18"/>
      <c r="F148" s="18"/>
    </row>
    <row r="149" spans="1:11" s="4" customFormat="1" ht="11.25" x14ac:dyDescent="0.2">
      <c r="A149" s="17"/>
      <c r="B149" s="20"/>
      <c r="C149" s="21"/>
      <c r="D149" s="21"/>
      <c r="E149" s="21"/>
      <c r="F149" s="21"/>
    </row>
    <row r="150" spans="1:11" s="4" customFormat="1" ht="11.25" x14ac:dyDescent="0.2">
      <c r="A150" s="17"/>
      <c r="B150" s="20" t="s">
        <v>3</v>
      </c>
      <c r="C150" s="22"/>
      <c r="D150" s="23" t="s">
        <v>15</v>
      </c>
      <c r="E150" s="21"/>
      <c r="F150" s="24" t="s">
        <v>130</v>
      </c>
      <c r="G150" s="25"/>
    </row>
    <row r="151" spans="1:11" s="4" customFormat="1" ht="11.25" x14ac:dyDescent="0.2">
      <c r="A151" s="17"/>
      <c r="B151" s="20" t="s">
        <v>4</v>
      </c>
      <c r="C151" s="20"/>
      <c r="D151" s="20" t="s">
        <v>5</v>
      </c>
      <c r="E151" s="21"/>
      <c r="F151" s="24" t="s">
        <v>112</v>
      </c>
      <c r="G151" s="22"/>
    </row>
    <row r="152" spans="1:11" s="4" customFormat="1" ht="11.25" x14ac:dyDescent="0.2">
      <c r="A152" s="17"/>
      <c r="B152" s="20" t="s">
        <v>6</v>
      </c>
      <c r="C152" s="20"/>
      <c r="D152" s="20"/>
      <c r="E152" s="21"/>
      <c r="F152" s="24"/>
      <c r="G152" s="22"/>
    </row>
    <row r="153" spans="1:11" s="4" customFormat="1" ht="22.5" x14ac:dyDescent="0.2">
      <c r="A153" s="17"/>
      <c r="B153" s="34" t="s">
        <v>7</v>
      </c>
      <c r="C153" s="26" t="s">
        <v>8</v>
      </c>
      <c r="D153" s="26" t="s">
        <v>9</v>
      </c>
      <c r="E153" s="26" t="s">
        <v>10</v>
      </c>
      <c r="F153" s="26" t="s">
        <v>11</v>
      </c>
    </row>
    <row r="154" spans="1:11" s="15" customFormat="1" ht="22.5" x14ac:dyDescent="0.25">
      <c r="B154" s="39">
        <v>17</v>
      </c>
      <c r="C154" s="39"/>
      <c r="D154" s="39" t="s">
        <v>37</v>
      </c>
      <c r="E154" s="40">
        <v>2958</v>
      </c>
      <c r="F154" s="1" t="s">
        <v>38</v>
      </c>
    </row>
    <row r="155" spans="1:11" s="4" customFormat="1" ht="258.75" x14ac:dyDescent="0.2">
      <c r="A155" s="17"/>
      <c r="B155" s="12">
        <v>18</v>
      </c>
      <c r="C155" s="12"/>
      <c r="D155" s="30" t="s">
        <v>39</v>
      </c>
      <c r="E155" s="2">
        <v>152.5</v>
      </c>
      <c r="F155" s="1" t="s">
        <v>23</v>
      </c>
      <c r="G155" s="3"/>
    </row>
    <row r="156" spans="1:11" s="15" customFormat="1" ht="22.5" x14ac:dyDescent="0.25">
      <c r="B156" s="37">
        <v>19</v>
      </c>
      <c r="C156" s="37"/>
      <c r="D156" s="1" t="s">
        <v>40</v>
      </c>
      <c r="E156" s="2">
        <v>4300</v>
      </c>
      <c r="F156" s="1" t="s">
        <v>19</v>
      </c>
    </row>
    <row r="157" spans="1:11" s="15" customFormat="1" ht="45" x14ac:dyDescent="0.25">
      <c r="B157" s="37">
        <v>20</v>
      </c>
      <c r="C157" s="37"/>
      <c r="D157" s="1" t="s">
        <v>41</v>
      </c>
      <c r="E157" s="2">
        <v>7800</v>
      </c>
      <c r="F157" s="1" t="s">
        <v>19</v>
      </c>
    </row>
    <row r="158" spans="1:11" s="15" customFormat="1" x14ac:dyDescent="0.25">
      <c r="B158" s="1"/>
      <c r="C158" s="33"/>
      <c r="D158" s="10" t="s">
        <v>14</v>
      </c>
      <c r="E158" s="11">
        <f>SUM(E154:E157)</f>
        <v>15210.5</v>
      </c>
      <c r="F158" s="1"/>
    </row>
    <row r="159" spans="1:11" s="15" customFormat="1" x14ac:dyDescent="0.25"/>
    <row r="160" spans="1:11" s="15" customFormat="1" x14ac:dyDescent="0.25">
      <c r="A160" s="13"/>
      <c r="B160" s="14"/>
      <c r="E160" s="16"/>
    </row>
    <row r="161" spans="1:11" s="15" customFormat="1" x14ac:dyDescent="0.25">
      <c r="A161" s="13"/>
      <c r="B161" s="14"/>
      <c r="E161" s="16"/>
    </row>
    <row r="162" spans="1:11" s="15" customFormat="1" x14ac:dyDescent="0.25">
      <c r="A162" s="13"/>
      <c r="B162" s="14"/>
      <c r="E162" s="16"/>
    </row>
    <row r="163" spans="1:11" s="4" customFormat="1" ht="11.25" x14ac:dyDescent="0.2">
      <c r="A163" s="17"/>
      <c r="B163" s="18" t="s">
        <v>0</v>
      </c>
      <c r="C163" s="18"/>
      <c r="D163" s="18"/>
      <c r="E163" s="18"/>
      <c r="F163" s="18"/>
      <c r="G163" s="19"/>
      <c r="H163" s="19"/>
      <c r="I163" s="19"/>
      <c r="J163" s="19"/>
      <c r="K163" s="19"/>
    </row>
    <row r="164" spans="1:11" s="4" customFormat="1" ht="11.25" x14ac:dyDescent="0.2">
      <c r="A164" s="17"/>
      <c r="B164" s="18" t="s">
        <v>1</v>
      </c>
      <c r="C164" s="18"/>
      <c r="D164" s="18"/>
      <c r="E164" s="18"/>
      <c r="F164" s="18"/>
    </row>
    <row r="165" spans="1:11" s="4" customFormat="1" ht="11.25" x14ac:dyDescent="0.2">
      <c r="A165" s="17"/>
      <c r="B165" s="18" t="s">
        <v>2</v>
      </c>
      <c r="C165" s="18"/>
      <c r="D165" s="18"/>
      <c r="E165" s="18"/>
      <c r="F165" s="18"/>
    </row>
    <row r="166" spans="1:11" s="4" customFormat="1" ht="11.25" x14ac:dyDescent="0.2">
      <c r="A166" s="17"/>
      <c r="B166" s="20"/>
      <c r="C166" s="21"/>
      <c r="D166" s="21"/>
      <c r="E166" s="21"/>
      <c r="F166" s="21"/>
    </row>
    <row r="167" spans="1:11" s="4" customFormat="1" ht="11.25" x14ac:dyDescent="0.2">
      <c r="A167" s="17"/>
      <c r="B167" s="20" t="s">
        <v>3</v>
      </c>
      <c r="C167" s="22"/>
      <c r="D167" s="23" t="s">
        <v>15</v>
      </c>
      <c r="E167" s="21"/>
      <c r="F167" s="24" t="s">
        <v>130</v>
      </c>
      <c r="G167" s="25"/>
    </row>
    <row r="168" spans="1:11" s="4" customFormat="1" ht="11.25" x14ac:dyDescent="0.2">
      <c r="A168" s="17"/>
      <c r="B168" s="20" t="s">
        <v>4</v>
      </c>
      <c r="C168" s="20"/>
      <c r="D168" s="20" t="s">
        <v>5</v>
      </c>
      <c r="E168" s="21"/>
      <c r="F168" s="24" t="s">
        <v>113</v>
      </c>
      <c r="G168" s="22"/>
    </row>
    <row r="169" spans="1:11" s="4" customFormat="1" ht="11.25" x14ac:dyDescent="0.2">
      <c r="A169" s="17"/>
      <c r="B169" s="20" t="s">
        <v>6</v>
      </c>
      <c r="C169" s="20"/>
      <c r="D169" s="20"/>
      <c r="E169" s="21"/>
      <c r="F169" s="24"/>
      <c r="G169" s="22"/>
    </row>
    <row r="170" spans="1:11" s="4" customFormat="1" ht="22.5" x14ac:dyDescent="0.2">
      <c r="A170" s="17"/>
      <c r="B170" s="34" t="s">
        <v>7</v>
      </c>
      <c r="C170" s="26" t="s">
        <v>8</v>
      </c>
      <c r="D170" s="26" t="s">
        <v>9</v>
      </c>
      <c r="E170" s="26" t="s">
        <v>10</v>
      </c>
      <c r="F170" s="26" t="s">
        <v>11</v>
      </c>
    </row>
    <row r="171" spans="1:11" s="15" customFormat="1" ht="22.5" x14ac:dyDescent="0.25">
      <c r="B171" s="37">
        <v>21</v>
      </c>
      <c r="C171" s="37"/>
      <c r="D171" s="1" t="s">
        <v>53</v>
      </c>
      <c r="E171" s="2">
        <v>4300</v>
      </c>
      <c r="F171" s="1" t="s">
        <v>19</v>
      </c>
    </row>
    <row r="172" spans="1:11" s="15" customFormat="1" ht="45" x14ac:dyDescent="0.25">
      <c r="B172" s="37">
        <v>22</v>
      </c>
      <c r="C172" s="37"/>
      <c r="D172" s="1" t="s">
        <v>43</v>
      </c>
      <c r="E172" s="2">
        <v>7800</v>
      </c>
      <c r="F172" s="1" t="s">
        <v>19</v>
      </c>
    </row>
    <row r="173" spans="1:11" s="15" customFormat="1" x14ac:dyDescent="0.25">
      <c r="B173" s="37"/>
      <c r="C173" s="38" t="s">
        <v>44</v>
      </c>
      <c r="D173" s="1"/>
      <c r="E173" s="2"/>
      <c r="F173" s="1"/>
    </row>
    <row r="174" spans="1:11" s="15" customFormat="1" ht="258.75" x14ac:dyDescent="0.25">
      <c r="B174" s="37">
        <v>23</v>
      </c>
      <c r="C174" s="37"/>
      <c r="D174" s="30" t="s">
        <v>45</v>
      </c>
      <c r="E174" s="2">
        <v>1391</v>
      </c>
      <c r="F174" s="1" t="s">
        <v>23</v>
      </c>
    </row>
    <row r="175" spans="1:11" s="15" customFormat="1" x14ac:dyDescent="0.25">
      <c r="B175" s="1"/>
      <c r="C175" s="33"/>
      <c r="D175" s="10" t="s">
        <v>14</v>
      </c>
      <c r="E175" s="11">
        <f>SUM(E171:E174)</f>
        <v>13491</v>
      </c>
      <c r="F175" s="1"/>
    </row>
    <row r="176" spans="1:11" s="15" customFormat="1" x14ac:dyDescent="0.25"/>
    <row r="177" spans="1:11" s="15" customFormat="1" x14ac:dyDescent="0.25">
      <c r="A177" s="13"/>
      <c r="B177" s="14"/>
      <c r="E177" s="16"/>
    </row>
    <row r="178" spans="1:11" s="15" customFormat="1" x14ac:dyDescent="0.25">
      <c r="A178" s="13"/>
      <c r="B178" s="14"/>
      <c r="E178" s="16"/>
    </row>
    <row r="179" spans="1:11" s="15" customFormat="1" x14ac:dyDescent="0.25">
      <c r="A179" s="13"/>
      <c r="B179" s="14"/>
      <c r="E179" s="16"/>
    </row>
    <row r="180" spans="1:11" s="4" customFormat="1" ht="11.25" x14ac:dyDescent="0.2">
      <c r="A180" s="17"/>
      <c r="B180" s="18" t="s">
        <v>0</v>
      </c>
      <c r="C180" s="18"/>
      <c r="D180" s="18"/>
      <c r="E180" s="18"/>
      <c r="F180" s="18"/>
      <c r="G180" s="19"/>
      <c r="H180" s="19"/>
      <c r="I180" s="19"/>
      <c r="J180" s="19"/>
      <c r="K180" s="19"/>
    </row>
    <row r="181" spans="1:11" s="4" customFormat="1" ht="11.25" x14ac:dyDescent="0.2">
      <c r="A181" s="17"/>
      <c r="B181" s="18" t="s">
        <v>1</v>
      </c>
      <c r="C181" s="18"/>
      <c r="D181" s="18"/>
      <c r="E181" s="18"/>
      <c r="F181" s="18"/>
    </row>
    <row r="182" spans="1:11" s="4" customFormat="1" ht="11.25" x14ac:dyDescent="0.2">
      <c r="A182" s="17"/>
      <c r="B182" s="18" t="s">
        <v>2</v>
      </c>
      <c r="C182" s="18"/>
      <c r="D182" s="18"/>
      <c r="E182" s="18"/>
      <c r="F182" s="18"/>
    </row>
    <row r="183" spans="1:11" s="4" customFormat="1" ht="11.25" x14ac:dyDescent="0.2">
      <c r="A183" s="17"/>
      <c r="B183" s="20"/>
      <c r="C183" s="21"/>
      <c r="D183" s="21"/>
      <c r="E183" s="21"/>
      <c r="F183" s="21"/>
    </row>
    <row r="184" spans="1:11" s="4" customFormat="1" ht="11.25" x14ac:dyDescent="0.2">
      <c r="A184" s="17"/>
      <c r="B184" s="20" t="s">
        <v>3</v>
      </c>
      <c r="C184" s="22"/>
      <c r="D184" s="23" t="s">
        <v>15</v>
      </c>
      <c r="E184" s="21"/>
      <c r="F184" s="24" t="s">
        <v>130</v>
      </c>
      <c r="G184" s="25"/>
    </row>
    <row r="185" spans="1:11" s="4" customFormat="1" ht="11.25" x14ac:dyDescent="0.2">
      <c r="A185" s="17"/>
      <c r="B185" s="20" t="s">
        <v>4</v>
      </c>
      <c r="C185" s="20"/>
      <c r="D185" s="20" t="s">
        <v>5</v>
      </c>
      <c r="E185" s="21"/>
      <c r="F185" s="24" t="s">
        <v>114</v>
      </c>
      <c r="G185" s="22"/>
    </row>
    <row r="186" spans="1:11" s="4" customFormat="1" ht="11.25" x14ac:dyDescent="0.2">
      <c r="A186" s="17"/>
      <c r="B186" s="20" t="s">
        <v>6</v>
      </c>
      <c r="C186" s="20"/>
      <c r="D186" s="20"/>
      <c r="E186" s="21"/>
      <c r="F186" s="24"/>
      <c r="G186" s="22"/>
    </row>
    <row r="187" spans="1:11" s="4" customFormat="1" ht="22.5" x14ac:dyDescent="0.2">
      <c r="A187" s="17"/>
      <c r="B187" s="34" t="s">
        <v>7</v>
      </c>
      <c r="C187" s="26" t="s">
        <v>8</v>
      </c>
      <c r="D187" s="26" t="s">
        <v>9</v>
      </c>
      <c r="E187" s="26" t="s">
        <v>10</v>
      </c>
      <c r="F187" s="26" t="s">
        <v>11</v>
      </c>
    </row>
    <row r="188" spans="1:11" s="15" customFormat="1" ht="22.5" x14ac:dyDescent="0.25">
      <c r="B188" s="37">
        <v>24</v>
      </c>
      <c r="C188" s="37"/>
      <c r="D188" s="1" t="s">
        <v>46</v>
      </c>
      <c r="E188" s="2"/>
      <c r="F188" s="1" t="s">
        <v>47</v>
      </c>
    </row>
    <row r="189" spans="1:11" s="15" customFormat="1" ht="22.5" x14ac:dyDescent="0.25">
      <c r="B189" s="37">
        <v>25</v>
      </c>
      <c r="C189" s="37"/>
      <c r="D189" s="1" t="s">
        <v>48</v>
      </c>
      <c r="E189" s="2">
        <v>3000</v>
      </c>
      <c r="F189" s="1" t="s">
        <v>49</v>
      </c>
    </row>
    <row r="190" spans="1:11" s="15" customFormat="1" ht="258.75" x14ac:dyDescent="0.25">
      <c r="B190" s="37">
        <v>26</v>
      </c>
      <c r="C190" s="38"/>
      <c r="D190" s="1" t="s">
        <v>50</v>
      </c>
      <c r="E190" s="2">
        <v>2160.0100000000002</v>
      </c>
      <c r="F190" s="1" t="s">
        <v>23</v>
      </c>
    </row>
    <row r="191" spans="1:11" s="15" customFormat="1" x14ac:dyDescent="0.25">
      <c r="B191" s="1"/>
      <c r="C191" s="33"/>
      <c r="D191" s="10" t="s">
        <v>14</v>
      </c>
      <c r="E191" s="11">
        <f>SUM(E188:E190)</f>
        <v>5160.01</v>
      </c>
      <c r="F191" s="1"/>
    </row>
    <row r="192" spans="1:11" s="15" customFormat="1" x14ac:dyDescent="0.25"/>
    <row r="193" spans="1:11" s="15" customFormat="1" x14ac:dyDescent="0.25"/>
    <row r="194" spans="1:11" s="15" customFormat="1" x14ac:dyDescent="0.25"/>
    <row r="195" spans="1:11" s="15" customFormat="1" x14ac:dyDescent="0.25">
      <c r="A195" s="13"/>
      <c r="B195" s="14"/>
      <c r="E195" s="16"/>
    </row>
    <row r="196" spans="1:11" s="15" customFormat="1" x14ac:dyDescent="0.25">
      <c r="A196" s="13"/>
      <c r="B196" s="14"/>
      <c r="E196" s="16"/>
    </row>
    <row r="197" spans="1:11" s="15" customFormat="1" x14ac:dyDescent="0.25">
      <c r="A197" s="13"/>
      <c r="B197" s="14"/>
      <c r="E197" s="16"/>
    </row>
    <row r="198" spans="1:11" s="4" customFormat="1" ht="11.25" x14ac:dyDescent="0.2">
      <c r="A198" s="17"/>
      <c r="B198" s="18" t="s">
        <v>0</v>
      </c>
      <c r="C198" s="18"/>
      <c r="D198" s="18"/>
      <c r="E198" s="18"/>
      <c r="F198" s="18"/>
      <c r="G198" s="19"/>
      <c r="H198" s="19"/>
      <c r="I198" s="19"/>
      <c r="J198" s="19"/>
      <c r="K198" s="19"/>
    </row>
    <row r="199" spans="1:11" s="4" customFormat="1" ht="11.25" x14ac:dyDescent="0.2">
      <c r="A199" s="17"/>
      <c r="B199" s="18" t="s">
        <v>1</v>
      </c>
      <c r="C199" s="18"/>
      <c r="D199" s="18"/>
      <c r="E199" s="18"/>
      <c r="F199" s="18"/>
    </row>
    <row r="200" spans="1:11" s="4" customFormat="1" ht="11.25" x14ac:dyDescent="0.2">
      <c r="A200" s="17"/>
      <c r="B200" s="18" t="s">
        <v>2</v>
      </c>
      <c r="C200" s="18"/>
      <c r="D200" s="18"/>
      <c r="E200" s="18"/>
      <c r="F200" s="18"/>
    </row>
    <row r="201" spans="1:11" s="4" customFormat="1" ht="11.25" x14ac:dyDescent="0.2">
      <c r="A201" s="17"/>
      <c r="B201" s="20"/>
      <c r="C201" s="21"/>
      <c r="D201" s="21"/>
      <c r="E201" s="21"/>
      <c r="F201" s="21"/>
    </row>
    <row r="202" spans="1:11" s="4" customFormat="1" ht="11.25" x14ac:dyDescent="0.2">
      <c r="A202" s="17"/>
      <c r="B202" s="20" t="s">
        <v>3</v>
      </c>
      <c r="C202" s="22"/>
      <c r="D202" s="23" t="s">
        <v>15</v>
      </c>
      <c r="E202" s="21"/>
      <c r="F202" s="24" t="s">
        <v>130</v>
      </c>
      <c r="G202" s="25"/>
    </row>
    <row r="203" spans="1:11" s="4" customFormat="1" ht="11.25" x14ac:dyDescent="0.2">
      <c r="A203" s="17"/>
      <c r="B203" s="20" t="s">
        <v>4</v>
      </c>
      <c r="C203" s="20"/>
      <c r="D203" s="20" t="s">
        <v>5</v>
      </c>
      <c r="E203" s="21"/>
      <c r="F203" s="24" t="s">
        <v>115</v>
      </c>
      <c r="G203" s="22"/>
    </row>
    <row r="204" spans="1:11" s="4" customFormat="1" ht="11.25" x14ac:dyDescent="0.2">
      <c r="A204" s="17"/>
      <c r="B204" s="20" t="s">
        <v>6</v>
      </c>
      <c r="C204" s="20"/>
      <c r="D204" s="20"/>
      <c r="E204" s="21"/>
      <c r="F204" s="24"/>
      <c r="G204" s="22"/>
    </row>
    <row r="205" spans="1:11" s="4" customFormat="1" ht="22.5" x14ac:dyDescent="0.2">
      <c r="A205" s="17"/>
      <c r="B205" s="34" t="s">
        <v>7</v>
      </c>
      <c r="C205" s="26" t="s">
        <v>8</v>
      </c>
      <c r="D205" s="26" t="s">
        <v>9</v>
      </c>
      <c r="E205" s="26" t="s">
        <v>10</v>
      </c>
      <c r="F205" s="26" t="s">
        <v>11</v>
      </c>
    </row>
    <row r="206" spans="1:11" s="15" customFormat="1" x14ac:dyDescent="0.25">
      <c r="B206" s="37">
        <v>27</v>
      </c>
      <c r="C206" s="37"/>
      <c r="D206" s="1" t="s">
        <v>51</v>
      </c>
      <c r="E206" s="2">
        <v>1253</v>
      </c>
      <c r="F206" s="1" t="s">
        <v>52</v>
      </c>
    </row>
    <row r="207" spans="1:11" s="15" customFormat="1" ht="22.5" x14ac:dyDescent="0.25">
      <c r="B207" s="37">
        <v>28</v>
      </c>
      <c r="C207" s="37"/>
      <c r="D207" s="1" t="s">
        <v>56</v>
      </c>
      <c r="E207" s="2">
        <v>3300</v>
      </c>
      <c r="F207" s="1" t="s">
        <v>19</v>
      </c>
    </row>
    <row r="208" spans="1:11" s="15" customFormat="1" ht="45" x14ac:dyDescent="0.25">
      <c r="B208" s="37">
        <v>29</v>
      </c>
      <c r="C208" s="38"/>
      <c r="D208" s="1" t="s">
        <v>54</v>
      </c>
      <c r="E208" s="2">
        <v>7800</v>
      </c>
      <c r="F208" s="1" t="s">
        <v>19</v>
      </c>
    </row>
    <row r="209" spans="2:6" s="15" customFormat="1" ht="22.5" x14ac:dyDescent="0.25">
      <c r="B209" s="37">
        <v>30</v>
      </c>
      <c r="C209" s="37"/>
      <c r="D209" s="1" t="s">
        <v>57</v>
      </c>
      <c r="E209" s="2">
        <v>3300</v>
      </c>
      <c r="F209" s="1" t="s">
        <v>19</v>
      </c>
    </row>
    <row r="210" spans="2:6" s="15" customFormat="1" ht="45" x14ac:dyDescent="0.25">
      <c r="B210" s="37">
        <v>31</v>
      </c>
      <c r="C210" s="37"/>
      <c r="D210" s="1" t="s">
        <v>55</v>
      </c>
      <c r="E210" s="2">
        <v>7800</v>
      </c>
      <c r="F210" s="1" t="s">
        <v>19</v>
      </c>
    </row>
    <row r="211" spans="2:6" s="15" customFormat="1" x14ac:dyDescent="0.25">
      <c r="B211" s="1"/>
      <c r="C211" s="33"/>
      <c r="D211" s="10" t="s">
        <v>14</v>
      </c>
      <c r="E211" s="11">
        <f>SUM(E206:E210)</f>
        <v>23453</v>
      </c>
      <c r="F211" s="1"/>
    </row>
    <row r="212" spans="2:6" s="13" customFormat="1" x14ac:dyDescent="0.25"/>
    <row r="213" spans="2:6" s="13" customFormat="1" x14ac:dyDescent="0.25"/>
    <row r="214" spans="2:6" s="13" customFormat="1" x14ac:dyDescent="0.25"/>
    <row r="215" spans="2:6" s="13" customFormat="1" x14ac:dyDescent="0.25"/>
    <row r="216" spans="2:6" s="13" customFormat="1" x14ac:dyDescent="0.25"/>
    <row r="217" spans="2:6" s="13" customFormat="1" x14ac:dyDescent="0.25"/>
    <row r="218" spans="2:6" s="13" customFormat="1" x14ac:dyDescent="0.25"/>
    <row r="219" spans="2:6" s="13" customFormat="1" x14ac:dyDescent="0.25"/>
    <row r="220" spans="2:6" s="13" customFormat="1" x14ac:dyDescent="0.25"/>
    <row r="221" spans="2:6" s="13" customFormat="1" x14ac:dyDescent="0.25"/>
    <row r="222" spans="2:6" s="13" customFormat="1" x14ac:dyDescent="0.25"/>
    <row r="223" spans="2:6" s="13" customFormat="1" x14ac:dyDescent="0.25"/>
    <row r="224" spans="2:6" s="13" customFormat="1" x14ac:dyDescent="0.25"/>
    <row r="225" spans="1:11" s="15" customFormat="1" x14ac:dyDescent="0.25">
      <c r="A225" s="13"/>
      <c r="B225" s="14"/>
      <c r="E225" s="16"/>
    </row>
    <row r="226" spans="1:11" s="15" customFormat="1" x14ac:dyDescent="0.25">
      <c r="A226" s="13"/>
      <c r="B226" s="14"/>
      <c r="E226" s="16"/>
    </row>
    <row r="227" spans="1:11" s="15" customFormat="1" x14ac:dyDescent="0.25">
      <c r="A227" s="13"/>
      <c r="B227" s="14"/>
      <c r="E227" s="16"/>
    </row>
    <row r="228" spans="1:11" s="4" customFormat="1" ht="11.25" x14ac:dyDescent="0.2">
      <c r="A228" s="17"/>
      <c r="B228" s="18" t="s">
        <v>0</v>
      </c>
      <c r="C228" s="18"/>
      <c r="D228" s="18"/>
      <c r="E228" s="18"/>
      <c r="F228" s="18"/>
      <c r="G228" s="19"/>
      <c r="H228" s="19"/>
      <c r="I228" s="19"/>
      <c r="J228" s="19"/>
      <c r="K228" s="19"/>
    </row>
    <row r="229" spans="1:11" s="4" customFormat="1" ht="11.25" x14ac:dyDescent="0.2">
      <c r="A229" s="17"/>
      <c r="B229" s="18" t="s">
        <v>1</v>
      </c>
      <c r="C229" s="18"/>
      <c r="D229" s="18"/>
      <c r="E229" s="18"/>
      <c r="F229" s="18"/>
    </row>
    <row r="230" spans="1:11" s="4" customFormat="1" ht="11.25" x14ac:dyDescent="0.2">
      <c r="A230" s="17"/>
      <c r="B230" s="18" t="s">
        <v>2</v>
      </c>
      <c r="C230" s="18"/>
      <c r="D230" s="18"/>
      <c r="E230" s="18"/>
      <c r="F230" s="18"/>
    </row>
    <row r="231" spans="1:11" s="4" customFormat="1" ht="11.25" x14ac:dyDescent="0.2">
      <c r="A231" s="17"/>
      <c r="B231" s="20"/>
      <c r="C231" s="21"/>
      <c r="D231" s="21"/>
      <c r="E231" s="21"/>
      <c r="F231" s="21"/>
    </row>
    <row r="232" spans="1:11" s="4" customFormat="1" ht="11.25" x14ac:dyDescent="0.2">
      <c r="A232" s="17"/>
      <c r="B232" s="20" t="s">
        <v>3</v>
      </c>
      <c r="C232" s="22"/>
      <c r="D232" s="23" t="s">
        <v>15</v>
      </c>
      <c r="E232" s="21"/>
      <c r="F232" s="24" t="s">
        <v>130</v>
      </c>
      <c r="G232" s="25"/>
    </row>
    <row r="233" spans="1:11" s="4" customFormat="1" ht="11.25" x14ac:dyDescent="0.2">
      <c r="A233" s="17"/>
      <c r="B233" s="20" t="s">
        <v>4</v>
      </c>
      <c r="C233" s="20"/>
      <c r="D233" s="20" t="s">
        <v>5</v>
      </c>
      <c r="E233" s="21"/>
      <c r="F233" s="24" t="s">
        <v>116</v>
      </c>
      <c r="G233" s="22"/>
    </row>
    <row r="234" spans="1:11" s="4" customFormat="1" ht="11.25" x14ac:dyDescent="0.2">
      <c r="A234" s="17"/>
      <c r="B234" s="20" t="s">
        <v>6</v>
      </c>
      <c r="C234" s="20"/>
      <c r="D234" s="20"/>
      <c r="E234" s="21"/>
      <c r="F234" s="24"/>
      <c r="G234" s="22"/>
    </row>
    <row r="235" spans="1:11" s="4" customFormat="1" ht="22.5" x14ac:dyDescent="0.2">
      <c r="A235" s="17"/>
      <c r="B235" s="34" t="s">
        <v>7</v>
      </c>
      <c r="C235" s="26" t="s">
        <v>8</v>
      </c>
      <c r="D235" s="26" t="s">
        <v>9</v>
      </c>
      <c r="E235" s="26" t="s">
        <v>10</v>
      </c>
      <c r="F235" s="26" t="s">
        <v>11</v>
      </c>
    </row>
    <row r="236" spans="1:11" s="15" customFormat="1" ht="258.75" x14ac:dyDescent="0.25">
      <c r="B236" s="37">
        <v>32</v>
      </c>
      <c r="C236" s="37"/>
      <c r="D236" s="1" t="s">
        <v>58</v>
      </c>
      <c r="E236" s="2">
        <v>3000</v>
      </c>
      <c r="F236" s="1" t="s">
        <v>23</v>
      </c>
    </row>
    <row r="237" spans="1:11" s="15" customFormat="1" x14ac:dyDescent="0.25">
      <c r="B237" s="1"/>
      <c r="C237" s="33"/>
      <c r="D237" s="10" t="s">
        <v>14</v>
      </c>
      <c r="E237" s="11">
        <f>SUM(E236)</f>
        <v>3000</v>
      </c>
      <c r="F237" s="1"/>
    </row>
    <row r="238" spans="1:11" s="15" customFormat="1" x14ac:dyDescent="0.25"/>
    <row r="239" spans="1:11" s="15" customFormat="1" x14ac:dyDescent="0.25"/>
    <row r="240" spans="1:11" s="15" customFormat="1" x14ac:dyDescent="0.25"/>
    <row r="241" spans="1:11" s="15" customFormat="1" x14ac:dyDescent="0.25"/>
    <row r="242" spans="1:11" s="15" customFormat="1" x14ac:dyDescent="0.25"/>
    <row r="243" spans="1:11" s="15" customFormat="1" x14ac:dyDescent="0.25"/>
    <row r="244" spans="1:11" s="15" customFormat="1" x14ac:dyDescent="0.25">
      <c r="A244" s="13"/>
      <c r="B244" s="14"/>
      <c r="E244" s="16"/>
    </row>
    <row r="245" spans="1:11" s="15" customFormat="1" x14ac:dyDescent="0.25">
      <c r="A245" s="13"/>
      <c r="B245" s="14"/>
      <c r="E245" s="16"/>
    </row>
    <row r="246" spans="1:11" s="15" customFormat="1" x14ac:dyDescent="0.25">
      <c r="A246" s="13"/>
      <c r="B246" s="14"/>
      <c r="E246" s="16"/>
    </row>
    <row r="247" spans="1:11" s="4" customFormat="1" ht="11.25" x14ac:dyDescent="0.2">
      <c r="A247" s="17"/>
      <c r="B247" s="18" t="s">
        <v>0</v>
      </c>
      <c r="C247" s="18"/>
      <c r="D247" s="18"/>
      <c r="E247" s="18"/>
      <c r="F247" s="18"/>
      <c r="G247" s="19"/>
      <c r="H247" s="19"/>
      <c r="I247" s="19"/>
      <c r="J247" s="19"/>
      <c r="K247" s="19"/>
    </row>
    <row r="248" spans="1:11" s="4" customFormat="1" ht="11.25" x14ac:dyDescent="0.2">
      <c r="A248" s="17"/>
      <c r="B248" s="18" t="s">
        <v>1</v>
      </c>
      <c r="C248" s="18"/>
      <c r="D248" s="18"/>
      <c r="E248" s="18"/>
      <c r="F248" s="18"/>
    </row>
    <row r="249" spans="1:11" s="4" customFormat="1" ht="11.25" x14ac:dyDescent="0.2">
      <c r="A249" s="17"/>
      <c r="B249" s="18" t="s">
        <v>2</v>
      </c>
      <c r="C249" s="18"/>
      <c r="D249" s="18"/>
      <c r="E249" s="18"/>
      <c r="F249" s="18"/>
    </row>
    <row r="250" spans="1:11" s="4" customFormat="1" ht="11.25" x14ac:dyDescent="0.2">
      <c r="A250" s="17"/>
      <c r="B250" s="20"/>
      <c r="C250" s="21"/>
      <c r="D250" s="21"/>
      <c r="E250" s="21"/>
      <c r="F250" s="21"/>
    </row>
    <row r="251" spans="1:11" s="4" customFormat="1" ht="11.25" x14ac:dyDescent="0.2">
      <c r="A251" s="17"/>
      <c r="B251" s="20" t="s">
        <v>3</v>
      </c>
      <c r="C251" s="22"/>
      <c r="D251" s="23" t="s">
        <v>15</v>
      </c>
      <c r="E251" s="21"/>
      <c r="F251" s="24" t="s">
        <v>130</v>
      </c>
      <c r="G251" s="25"/>
    </row>
    <row r="252" spans="1:11" s="4" customFormat="1" ht="11.25" x14ac:dyDescent="0.2">
      <c r="A252" s="17"/>
      <c r="B252" s="20" t="s">
        <v>4</v>
      </c>
      <c r="C252" s="20"/>
      <c r="D252" s="20" t="s">
        <v>5</v>
      </c>
      <c r="E252" s="21"/>
      <c r="F252" s="24" t="s">
        <v>117</v>
      </c>
      <c r="G252" s="22"/>
    </row>
    <row r="253" spans="1:11" s="4" customFormat="1" ht="11.25" x14ac:dyDescent="0.2">
      <c r="A253" s="17"/>
      <c r="B253" s="20" t="s">
        <v>6</v>
      </c>
      <c r="C253" s="20"/>
      <c r="D253" s="20"/>
      <c r="E253" s="21"/>
      <c r="F253" s="24"/>
      <c r="G253" s="22"/>
    </row>
    <row r="254" spans="1:11" s="4" customFormat="1" ht="22.5" x14ac:dyDescent="0.2">
      <c r="A254" s="17"/>
      <c r="B254" s="34" t="s">
        <v>7</v>
      </c>
      <c r="C254" s="26" t="s">
        <v>8</v>
      </c>
      <c r="D254" s="26" t="s">
        <v>9</v>
      </c>
      <c r="E254" s="26" t="s">
        <v>10</v>
      </c>
      <c r="F254" s="26" t="s">
        <v>11</v>
      </c>
    </row>
    <row r="255" spans="1:11" s="15" customFormat="1" ht="258.75" x14ac:dyDescent="0.25">
      <c r="B255" s="37">
        <v>33</v>
      </c>
      <c r="C255" s="37"/>
      <c r="D255" s="1" t="s">
        <v>59</v>
      </c>
      <c r="E255" s="2">
        <v>1049</v>
      </c>
      <c r="F255" s="1" t="s">
        <v>23</v>
      </c>
    </row>
    <row r="256" spans="1:11" s="15" customFormat="1" x14ac:dyDescent="0.25">
      <c r="B256" s="1"/>
      <c r="C256" s="33"/>
      <c r="D256" s="10" t="s">
        <v>14</v>
      </c>
      <c r="E256" s="11">
        <f>SUM(E255)</f>
        <v>1049</v>
      </c>
      <c r="F256" s="1"/>
    </row>
    <row r="257" spans="1:11" s="15" customFormat="1" x14ac:dyDescent="0.25"/>
    <row r="258" spans="1:11" s="15" customFormat="1" x14ac:dyDescent="0.25"/>
    <row r="259" spans="1:11" s="15" customFormat="1" x14ac:dyDescent="0.25"/>
    <row r="260" spans="1:11" s="15" customFormat="1" x14ac:dyDescent="0.25"/>
    <row r="261" spans="1:11" s="15" customFormat="1" x14ac:dyDescent="0.25"/>
    <row r="262" spans="1:11" s="15" customFormat="1" x14ac:dyDescent="0.25"/>
    <row r="263" spans="1:11" s="15" customFormat="1" x14ac:dyDescent="0.25"/>
    <row r="264" spans="1:11" s="15" customFormat="1" x14ac:dyDescent="0.25">
      <c r="A264" s="13"/>
      <c r="B264" s="14"/>
      <c r="E264" s="16"/>
    </row>
    <row r="265" spans="1:11" s="15" customFormat="1" x14ac:dyDescent="0.25">
      <c r="A265" s="13"/>
      <c r="B265" s="14"/>
      <c r="E265" s="16"/>
    </row>
    <row r="266" spans="1:11" s="15" customFormat="1" x14ac:dyDescent="0.25">
      <c r="A266" s="13"/>
      <c r="B266" s="14"/>
      <c r="E266" s="16"/>
    </row>
    <row r="267" spans="1:11" s="4" customFormat="1" ht="11.25" x14ac:dyDescent="0.2">
      <c r="A267" s="17"/>
      <c r="B267" s="18" t="s">
        <v>0</v>
      </c>
      <c r="C267" s="18"/>
      <c r="D267" s="18"/>
      <c r="E267" s="18"/>
      <c r="F267" s="18"/>
      <c r="G267" s="19"/>
      <c r="H267" s="19"/>
      <c r="I267" s="19"/>
      <c r="J267" s="19"/>
      <c r="K267" s="19"/>
    </row>
    <row r="268" spans="1:11" s="4" customFormat="1" ht="11.25" x14ac:dyDescent="0.2">
      <c r="A268" s="17"/>
      <c r="B268" s="18" t="s">
        <v>1</v>
      </c>
      <c r="C268" s="18"/>
      <c r="D268" s="18"/>
      <c r="E268" s="18"/>
      <c r="F268" s="18"/>
    </row>
    <row r="269" spans="1:11" s="4" customFormat="1" ht="11.25" x14ac:dyDescent="0.2">
      <c r="A269" s="17"/>
      <c r="B269" s="18" t="s">
        <v>2</v>
      </c>
      <c r="C269" s="18"/>
      <c r="D269" s="18"/>
      <c r="E269" s="18"/>
      <c r="F269" s="18"/>
    </row>
    <row r="270" spans="1:11" s="4" customFormat="1" ht="11.25" x14ac:dyDescent="0.2">
      <c r="A270" s="17"/>
      <c r="B270" s="20"/>
      <c r="C270" s="21"/>
      <c r="D270" s="21"/>
      <c r="E270" s="21"/>
      <c r="F270" s="21"/>
    </row>
    <row r="271" spans="1:11" s="4" customFormat="1" ht="11.25" x14ac:dyDescent="0.2">
      <c r="A271" s="17"/>
      <c r="B271" s="20" t="s">
        <v>3</v>
      </c>
      <c r="C271" s="22"/>
      <c r="D271" s="23" t="s">
        <v>15</v>
      </c>
      <c r="E271" s="21"/>
      <c r="F271" s="24" t="s">
        <v>130</v>
      </c>
      <c r="G271" s="25"/>
    </row>
    <row r="272" spans="1:11" s="4" customFormat="1" ht="11.25" x14ac:dyDescent="0.2">
      <c r="A272" s="17"/>
      <c r="B272" s="20" t="s">
        <v>4</v>
      </c>
      <c r="C272" s="20"/>
      <c r="D272" s="20" t="s">
        <v>5</v>
      </c>
      <c r="E272" s="21"/>
      <c r="F272" s="24" t="s">
        <v>118</v>
      </c>
      <c r="G272" s="22"/>
    </row>
    <row r="273" spans="1:7" s="4" customFormat="1" ht="11.25" x14ac:dyDescent="0.2">
      <c r="A273" s="17"/>
      <c r="B273" s="20" t="s">
        <v>6</v>
      </c>
      <c r="C273" s="20"/>
      <c r="D273" s="20"/>
      <c r="E273" s="21"/>
      <c r="F273" s="24"/>
      <c r="G273" s="22"/>
    </row>
    <row r="274" spans="1:7" s="4" customFormat="1" ht="22.5" x14ac:dyDescent="0.2">
      <c r="A274" s="17"/>
      <c r="B274" s="34" t="s">
        <v>7</v>
      </c>
      <c r="C274" s="26" t="s">
        <v>8</v>
      </c>
      <c r="D274" s="26" t="s">
        <v>9</v>
      </c>
      <c r="E274" s="26" t="s">
        <v>10</v>
      </c>
      <c r="F274" s="26" t="s">
        <v>11</v>
      </c>
    </row>
    <row r="275" spans="1:7" s="15" customFormat="1" x14ac:dyDescent="0.25">
      <c r="B275" s="37">
        <v>34</v>
      </c>
      <c r="C275" s="37"/>
      <c r="D275" s="1" t="s">
        <v>60</v>
      </c>
      <c r="E275" s="2">
        <v>3000</v>
      </c>
      <c r="F275" s="1" t="s">
        <v>17</v>
      </c>
    </row>
    <row r="276" spans="1:7" s="15" customFormat="1" ht="22.5" x14ac:dyDescent="0.25">
      <c r="B276" s="39">
        <v>35</v>
      </c>
      <c r="C276" s="39"/>
      <c r="D276" s="1" t="s">
        <v>61</v>
      </c>
      <c r="E276" s="2">
        <v>4300</v>
      </c>
      <c r="F276" s="1" t="s">
        <v>63</v>
      </c>
    </row>
    <row r="277" spans="1:7" s="15" customFormat="1" ht="45" x14ac:dyDescent="0.25">
      <c r="B277" s="39">
        <v>36</v>
      </c>
      <c r="C277" s="39"/>
      <c r="D277" s="1" t="s">
        <v>62</v>
      </c>
      <c r="E277" s="2">
        <v>7800</v>
      </c>
      <c r="F277" s="1" t="s">
        <v>64</v>
      </c>
    </row>
    <row r="278" spans="1:7" s="15" customFormat="1" ht="22.5" x14ac:dyDescent="0.25">
      <c r="B278" s="39">
        <v>37</v>
      </c>
      <c r="C278" s="39"/>
      <c r="D278" s="1" t="s">
        <v>65</v>
      </c>
      <c r="E278" s="2">
        <v>4300</v>
      </c>
      <c r="F278" s="1" t="s">
        <v>63</v>
      </c>
    </row>
    <row r="279" spans="1:7" s="15" customFormat="1" ht="45" x14ac:dyDescent="0.25">
      <c r="B279" s="39">
        <v>38</v>
      </c>
      <c r="C279" s="39"/>
      <c r="D279" s="1" t="s">
        <v>66</v>
      </c>
      <c r="E279" s="2">
        <v>7800</v>
      </c>
      <c r="F279" s="1" t="s">
        <v>64</v>
      </c>
    </row>
    <row r="280" spans="1:7" s="15" customFormat="1" x14ac:dyDescent="0.25">
      <c r="B280" s="39"/>
      <c r="C280" s="38" t="s">
        <v>67</v>
      </c>
      <c r="D280" s="39"/>
      <c r="E280" s="40"/>
      <c r="F280" s="39"/>
    </row>
    <row r="281" spans="1:7" s="15" customFormat="1" ht="33.75" x14ac:dyDescent="0.25">
      <c r="B281" s="39">
        <v>39</v>
      </c>
      <c r="C281" s="39"/>
      <c r="D281" s="39" t="s">
        <v>68</v>
      </c>
      <c r="E281" s="40">
        <v>360.01</v>
      </c>
      <c r="F281" s="41" t="s">
        <v>69</v>
      </c>
    </row>
    <row r="282" spans="1:7" s="15" customFormat="1" x14ac:dyDescent="0.25">
      <c r="B282" s="1"/>
      <c r="C282" s="33"/>
      <c r="D282" s="10" t="s">
        <v>14</v>
      </c>
      <c r="E282" s="11">
        <f>SUM(E275:E281)</f>
        <v>27560.01</v>
      </c>
      <c r="F282" s="1"/>
    </row>
    <row r="283" spans="1:7" s="15" customFormat="1" x14ac:dyDescent="0.25"/>
    <row r="284" spans="1:7" s="15" customFormat="1" x14ac:dyDescent="0.25"/>
    <row r="285" spans="1:7" s="15" customFormat="1" x14ac:dyDescent="0.25"/>
    <row r="286" spans="1:7" s="15" customFormat="1" x14ac:dyDescent="0.25"/>
    <row r="287" spans="1:7" s="15" customFormat="1" x14ac:dyDescent="0.25"/>
    <row r="288" spans="1:7" s="15" customFormat="1" x14ac:dyDescent="0.25"/>
    <row r="289" spans="1:11" s="15" customFormat="1" x14ac:dyDescent="0.25"/>
    <row r="290" spans="1:11" s="15" customFormat="1" x14ac:dyDescent="0.25"/>
    <row r="291" spans="1:11" s="15" customFormat="1" x14ac:dyDescent="0.25"/>
    <row r="292" spans="1:11" s="15" customFormat="1" x14ac:dyDescent="0.25">
      <c r="A292" s="13"/>
      <c r="B292" s="14"/>
      <c r="E292" s="16"/>
    </row>
    <row r="293" spans="1:11" s="15" customFormat="1" x14ac:dyDescent="0.25">
      <c r="A293" s="13"/>
      <c r="B293" s="14"/>
      <c r="E293" s="16"/>
    </row>
    <row r="294" spans="1:11" s="15" customFormat="1" x14ac:dyDescent="0.25">
      <c r="A294" s="13"/>
      <c r="B294" s="14"/>
      <c r="E294" s="16"/>
    </row>
    <row r="295" spans="1:11" s="4" customFormat="1" ht="11.25" x14ac:dyDescent="0.2">
      <c r="A295" s="17"/>
      <c r="B295" s="18" t="s">
        <v>0</v>
      </c>
      <c r="C295" s="18"/>
      <c r="D295" s="18"/>
      <c r="E295" s="18"/>
      <c r="F295" s="18"/>
      <c r="G295" s="19"/>
      <c r="H295" s="19"/>
      <c r="I295" s="19"/>
      <c r="J295" s="19"/>
      <c r="K295" s="19"/>
    </row>
    <row r="296" spans="1:11" s="4" customFormat="1" ht="11.25" x14ac:dyDescent="0.2">
      <c r="A296" s="17"/>
      <c r="B296" s="18" t="s">
        <v>1</v>
      </c>
      <c r="C296" s="18"/>
      <c r="D296" s="18"/>
      <c r="E296" s="18"/>
      <c r="F296" s="18"/>
    </row>
    <row r="297" spans="1:11" s="4" customFormat="1" ht="11.25" x14ac:dyDescent="0.2">
      <c r="A297" s="17"/>
      <c r="B297" s="18" t="s">
        <v>2</v>
      </c>
      <c r="C297" s="18"/>
      <c r="D297" s="18"/>
      <c r="E297" s="18"/>
      <c r="F297" s="18"/>
    </row>
    <row r="298" spans="1:11" s="4" customFormat="1" ht="11.25" x14ac:dyDescent="0.2">
      <c r="A298" s="17"/>
      <c r="B298" s="20"/>
      <c r="C298" s="21"/>
      <c r="D298" s="21"/>
      <c r="E298" s="21"/>
      <c r="F298" s="21"/>
    </row>
    <row r="299" spans="1:11" s="4" customFormat="1" ht="11.25" x14ac:dyDescent="0.2">
      <c r="A299" s="17"/>
      <c r="B299" s="20" t="s">
        <v>3</v>
      </c>
      <c r="C299" s="22"/>
      <c r="D299" s="23" t="s">
        <v>15</v>
      </c>
      <c r="E299" s="21"/>
      <c r="F299" s="24" t="s">
        <v>130</v>
      </c>
      <c r="G299" s="25"/>
    </row>
    <row r="300" spans="1:11" s="4" customFormat="1" ht="11.25" x14ac:dyDescent="0.2">
      <c r="A300" s="17"/>
      <c r="B300" s="20" t="s">
        <v>4</v>
      </c>
      <c r="C300" s="20"/>
      <c r="D300" s="20" t="s">
        <v>5</v>
      </c>
      <c r="E300" s="21"/>
      <c r="F300" s="24" t="s">
        <v>119</v>
      </c>
      <c r="G300" s="22"/>
    </row>
    <row r="301" spans="1:11" s="4" customFormat="1" ht="11.25" x14ac:dyDescent="0.2">
      <c r="A301" s="17"/>
      <c r="B301" s="20" t="s">
        <v>6</v>
      </c>
      <c r="C301" s="20"/>
      <c r="D301" s="20"/>
      <c r="E301" s="21"/>
      <c r="F301" s="24"/>
      <c r="G301" s="22"/>
    </row>
    <row r="302" spans="1:11" s="4" customFormat="1" ht="22.5" x14ac:dyDescent="0.2">
      <c r="A302" s="17"/>
      <c r="B302" s="34" t="s">
        <v>7</v>
      </c>
      <c r="C302" s="26" t="s">
        <v>8</v>
      </c>
      <c r="D302" s="26" t="s">
        <v>9</v>
      </c>
      <c r="E302" s="26" t="s">
        <v>10</v>
      </c>
      <c r="F302" s="26" t="s">
        <v>11</v>
      </c>
    </row>
    <row r="303" spans="1:11" s="15" customFormat="1" ht="258.75" x14ac:dyDescent="0.25">
      <c r="B303" s="37">
        <v>40</v>
      </c>
      <c r="C303" s="37"/>
      <c r="D303" s="1" t="s">
        <v>70</v>
      </c>
      <c r="E303" s="2">
        <f>550+825+114.5+1912</f>
        <v>3401.5</v>
      </c>
      <c r="F303" s="1" t="s">
        <v>23</v>
      </c>
    </row>
    <row r="304" spans="1:11" s="15" customFormat="1" x14ac:dyDescent="0.25">
      <c r="B304" s="39">
        <v>41</v>
      </c>
      <c r="C304" s="39"/>
      <c r="D304" s="39" t="s">
        <v>72</v>
      </c>
      <c r="E304" s="40">
        <v>888.43</v>
      </c>
      <c r="F304" s="39" t="s">
        <v>71</v>
      </c>
    </row>
    <row r="305" spans="1:11" s="15" customFormat="1" x14ac:dyDescent="0.25">
      <c r="B305" s="1"/>
      <c r="C305" s="33"/>
      <c r="D305" s="5" t="s">
        <v>14</v>
      </c>
      <c r="E305" s="6">
        <f>SUM(E303:E304)</f>
        <v>4289.93</v>
      </c>
      <c r="F305" s="1"/>
    </row>
    <row r="306" spans="1:11" s="15" customFormat="1" x14ac:dyDescent="0.25"/>
    <row r="307" spans="1:11" s="15" customFormat="1" x14ac:dyDescent="0.25"/>
    <row r="308" spans="1:11" s="15" customFormat="1" x14ac:dyDescent="0.25"/>
    <row r="309" spans="1:11" s="15" customFormat="1" x14ac:dyDescent="0.25"/>
    <row r="310" spans="1:11" s="15" customFormat="1" x14ac:dyDescent="0.25"/>
    <row r="311" spans="1:11" s="15" customFormat="1" x14ac:dyDescent="0.25">
      <c r="A311" s="13"/>
      <c r="B311" s="14"/>
      <c r="E311" s="16"/>
    </row>
    <row r="312" spans="1:11" s="15" customFormat="1" x14ac:dyDescent="0.25">
      <c r="A312" s="13"/>
      <c r="B312" s="14"/>
      <c r="E312" s="16"/>
    </row>
    <row r="313" spans="1:11" s="15" customFormat="1" x14ac:dyDescent="0.25">
      <c r="A313" s="13"/>
      <c r="B313" s="14"/>
      <c r="E313" s="16"/>
    </row>
    <row r="314" spans="1:11" s="4" customFormat="1" ht="11.25" x14ac:dyDescent="0.2">
      <c r="A314" s="17"/>
      <c r="B314" s="18" t="s">
        <v>0</v>
      </c>
      <c r="C314" s="18"/>
      <c r="D314" s="18"/>
      <c r="E314" s="18"/>
      <c r="F314" s="18"/>
      <c r="G314" s="19"/>
      <c r="H314" s="19"/>
      <c r="I314" s="19"/>
      <c r="J314" s="19"/>
      <c r="K314" s="19"/>
    </row>
    <row r="315" spans="1:11" s="4" customFormat="1" ht="11.25" x14ac:dyDescent="0.2">
      <c r="A315" s="17"/>
      <c r="B315" s="18" t="s">
        <v>1</v>
      </c>
      <c r="C315" s="18"/>
      <c r="D315" s="18"/>
      <c r="E315" s="18"/>
      <c r="F315" s="18"/>
    </row>
    <row r="316" spans="1:11" s="4" customFormat="1" ht="11.25" x14ac:dyDescent="0.2">
      <c r="A316" s="17"/>
      <c r="B316" s="18" t="s">
        <v>2</v>
      </c>
      <c r="C316" s="18"/>
      <c r="D316" s="18"/>
      <c r="E316" s="18"/>
      <c r="F316" s="18"/>
    </row>
    <row r="317" spans="1:11" s="4" customFormat="1" ht="11.25" x14ac:dyDescent="0.2">
      <c r="A317" s="17"/>
      <c r="B317" s="20"/>
      <c r="C317" s="21"/>
      <c r="D317" s="21"/>
      <c r="E317" s="21"/>
      <c r="F317" s="21"/>
    </row>
    <row r="318" spans="1:11" s="4" customFormat="1" ht="11.25" x14ac:dyDescent="0.2">
      <c r="A318" s="17"/>
      <c r="B318" s="20" t="s">
        <v>3</v>
      </c>
      <c r="C318" s="22"/>
      <c r="D318" s="23" t="s">
        <v>15</v>
      </c>
      <c r="E318" s="21"/>
      <c r="F318" s="24" t="s">
        <v>130</v>
      </c>
      <c r="G318" s="25"/>
    </row>
    <row r="319" spans="1:11" s="4" customFormat="1" ht="11.25" x14ac:dyDescent="0.2">
      <c r="A319" s="17"/>
      <c r="B319" s="20" t="s">
        <v>4</v>
      </c>
      <c r="C319" s="20"/>
      <c r="D319" s="20" t="s">
        <v>5</v>
      </c>
      <c r="E319" s="21"/>
      <c r="F319" s="24" t="s">
        <v>120</v>
      </c>
      <c r="G319" s="22"/>
    </row>
    <row r="320" spans="1:11" s="4" customFormat="1" ht="11.25" x14ac:dyDescent="0.2">
      <c r="A320" s="17"/>
      <c r="B320" s="20" t="s">
        <v>6</v>
      </c>
      <c r="C320" s="20"/>
      <c r="D320" s="20"/>
      <c r="E320" s="21"/>
      <c r="F320" s="24"/>
      <c r="G320" s="22"/>
    </row>
    <row r="321" spans="1:11" s="4" customFormat="1" ht="22.5" x14ac:dyDescent="0.2">
      <c r="A321" s="17"/>
      <c r="B321" s="26" t="s">
        <v>7</v>
      </c>
      <c r="C321" s="26" t="s">
        <v>8</v>
      </c>
      <c r="D321" s="26" t="s">
        <v>9</v>
      </c>
      <c r="E321" s="26" t="s">
        <v>10</v>
      </c>
      <c r="F321" s="26" t="s">
        <v>11</v>
      </c>
    </row>
    <row r="322" spans="1:11" s="15" customFormat="1" ht="258.75" x14ac:dyDescent="0.25">
      <c r="B322" s="36">
        <v>42</v>
      </c>
      <c r="C322" s="36"/>
      <c r="D322" s="1" t="s">
        <v>73</v>
      </c>
      <c r="E322" s="2">
        <v>128.5</v>
      </c>
      <c r="F322" s="1" t="s">
        <v>23</v>
      </c>
    </row>
    <row r="323" spans="1:11" s="15" customFormat="1" x14ac:dyDescent="0.25">
      <c r="B323" s="1"/>
      <c r="C323" s="33"/>
      <c r="D323" s="5" t="s">
        <v>14</v>
      </c>
      <c r="E323" s="6">
        <f>SUM(E322)</f>
        <v>128.5</v>
      </c>
      <c r="F323" s="1"/>
    </row>
    <row r="324" spans="1:11" s="15" customFormat="1" x14ac:dyDescent="0.25"/>
    <row r="325" spans="1:11" s="15" customFormat="1" x14ac:dyDescent="0.25"/>
    <row r="326" spans="1:11" s="15" customFormat="1" x14ac:dyDescent="0.25"/>
    <row r="327" spans="1:11" s="15" customFormat="1" x14ac:dyDescent="0.25"/>
    <row r="328" spans="1:11" s="15" customFormat="1" x14ac:dyDescent="0.25"/>
    <row r="329" spans="1:11" s="15" customFormat="1" x14ac:dyDescent="0.25"/>
    <row r="330" spans="1:11" s="15" customFormat="1" x14ac:dyDescent="0.25">
      <c r="A330" s="13"/>
      <c r="B330" s="14"/>
      <c r="E330" s="16"/>
    </row>
    <row r="331" spans="1:11" s="15" customFormat="1" x14ac:dyDescent="0.25">
      <c r="A331" s="13"/>
      <c r="B331" s="14"/>
      <c r="E331" s="16"/>
    </row>
    <row r="332" spans="1:11" s="15" customFormat="1" x14ac:dyDescent="0.25">
      <c r="A332" s="13"/>
      <c r="B332" s="14"/>
      <c r="E332" s="16"/>
    </row>
    <row r="333" spans="1:11" s="4" customFormat="1" ht="11.25" x14ac:dyDescent="0.2">
      <c r="A333" s="17"/>
      <c r="B333" s="18" t="s">
        <v>0</v>
      </c>
      <c r="C333" s="18"/>
      <c r="D333" s="18"/>
      <c r="E333" s="18"/>
      <c r="F333" s="18"/>
      <c r="G333" s="19"/>
      <c r="H333" s="19"/>
      <c r="I333" s="19"/>
      <c r="J333" s="19"/>
      <c r="K333" s="19"/>
    </row>
    <row r="334" spans="1:11" s="4" customFormat="1" ht="11.25" x14ac:dyDescent="0.2">
      <c r="A334" s="17"/>
      <c r="B334" s="18" t="s">
        <v>1</v>
      </c>
      <c r="C334" s="18"/>
      <c r="D334" s="18"/>
      <c r="E334" s="18"/>
      <c r="F334" s="18"/>
    </row>
    <row r="335" spans="1:11" s="4" customFormat="1" ht="11.25" x14ac:dyDescent="0.2">
      <c r="A335" s="17"/>
      <c r="B335" s="18" t="s">
        <v>2</v>
      </c>
      <c r="C335" s="18"/>
      <c r="D335" s="18"/>
      <c r="E335" s="18"/>
      <c r="F335" s="18"/>
    </row>
    <row r="336" spans="1:11" s="4" customFormat="1" ht="11.25" x14ac:dyDescent="0.2">
      <c r="A336" s="17"/>
      <c r="B336" s="20"/>
      <c r="C336" s="21"/>
      <c r="D336" s="21"/>
      <c r="E336" s="21"/>
      <c r="F336" s="21"/>
    </row>
    <row r="337" spans="1:11" s="4" customFormat="1" ht="11.25" x14ac:dyDescent="0.2">
      <c r="A337" s="17"/>
      <c r="B337" s="20" t="s">
        <v>3</v>
      </c>
      <c r="C337" s="22"/>
      <c r="D337" s="23" t="s">
        <v>15</v>
      </c>
      <c r="E337" s="21"/>
      <c r="F337" s="24" t="s">
        <v>130</v>
      </c>
      <c r="G337" s="25"/>
    </row>
    <row r="338" spans="1:11" s="4" customFormat="1" ht="11.25" x14ac:dyDescent="0.2">
      <c r="A338" s="17"/>
      <c r="B338" s="20" t="s">
        <v>4</v>
      </c>
      <c r="C338" s="20"/>
      <c r="D338" s="20" t="s">
        <v>5</v>
      </c>
      <c r="E338" s="21"/>
      <c r="F338" s="24" t="s">
        <v>121</v>
      </c>
      <c r="G338" s="22"/>
    </row>
    <row r="339" spans="1:11" s="4" customFormat="1" ht="11.25" x14ac:dyDescent="0.2">
      <c r="A339" s="17"/>
      <c r="B339" s="20" t="s">
        <v>6</v>
      </c>
      <c r="C339" s="20"/>
      <c r="D339" s="20"/>
      <c r="E339" s="21"/>
      <c r="F339" s="24"/>
      <c r="G339" s="22"/>
    </row>
    <row r="340" spans="1:11" s="4" customFormat="1" ht="22.5" x14ac:dyDescent="0.2">
      <c r="A340" s="17"/>
      <c r="B340" s="34" t="s">
        <v>7</v>
      </c>
      <c r="C340" s="26" t="s">
        <v>8</v>
      </c>
      <c r="D340" s="26" t="s">
        <v>9</v>
      </c>
      <c r="E340" s="26" t="s">
        <v>10</v>
      </c>
      <c r="F340" s="26" t="s">
        <v>11</v>
      </c>
    </row>
    <row r="341" spans="1:11" s="15" customFormat="1" ht="258.75" x14ac:dyDescent="0.25">
      <c r="B341" s="37">
        <v>43</v>
      </c>
      <c r="C341" s="37"/>
      <c r="D341" s="1" t="s">
        <v>74</v>
      </c>
      <c r="E341" s="2">
        <v>1113</v>
      </c>
      <c r="F341" s="1" t="s">
        <v>23</v>
      </c>
    </row>
    <row r="342" spans="1:11" s="15" customFormat="1" ht="22.5" x14ac:dyDescent="0.25">
      <c r="B342" s="37">
        <v>44</v>
      </c>
      <c r="C342" s="37"/>
      <c r="D342" s="1" t="s">
        <v>75</v>
      </c>
      <c r="E342" s="2">
        <v>4300</v>
      </c>
      <c r="F342" s="1" t="s">
        <v>63</v>
      </c>
    </row>
    <row r="343" spans="1:11" s="15" customFormat="1" ht="45" x14ac:dyDescent="0.25">
      <c r="B343" s="37">
        <v>45</v>
      </c>
      <c r="C343" s="37"/>
      <c r="D343" s="1" t="s">
        <v>76</v>
      </c>
      <c r="E343" s="2">
        <v>7800</v>
      </c>
      <c r="F343" s="1" t="s">
        <v>64</v>
      </c>
    </row>
    <row r="344" spans="1:11" s="15" customFormat="1" x14ac:dyDescent="0.25">
      <c r="B344" s="1"/>
      <c r="C344" s="33"/>
      <c r="D344" s="10" t="s">
        <v>14</v>
      </c>
      <c r="E344" s="11">
        <f>SUM(E341:E343)</f>
        <v>13213</v>
      </c>
      <c r="F344" s="1"/>
    </row>
    <row r="345" spans="1:11" s="15" customFormat="1" x14ac:dyDescent="0.25"/>
    <row r="346" spans="1:11" s="15" customFormat="1" x14ac:dyDescent="0.25"/>
    <row r="347" spans="1:11" s="15" customFormat="1" x14ac:dyDescent="0.25">
      <c r="A347" s="13"/>
      <c r="B347" s="14"/>
      <c r="E347" s="16"/>
    </row>
    <row r="348" spans="1:11" s="15" customFormat="1" x14ac:dyDescent="0.25">
      <c r="A348" s="13"/>
      <c r="B348" s="14"/>
      <c r="E348" s="16"/>
    </row>
    <row r="349" spans="1:11" s="15" customFormat="1" x14ac:dyDescent="0.25">
      <c r="A349" s="13"/>
      <c r="B349" s="14"/>
      <c r="E349" s="16"/>
    </row>
    <row r="350" spans="1:11" s="4" customFormat="1" ht="11.25" x14ac:dyDescent="0.2">
      <c r="A350" s="17"/>
      <c r="B350" s="18" t="s">
        <v>0</v>
      </c>
      <c r="C350" s="18"/>
      <c r="D350" s="18"/>
      <c r="E350" s="18"/>
      <c r="F350" s="18"/>
      <c r="G350" s="19"/>
      <c r="H350" s="19"/>
      <c r="I350" s="19"/>
      <c r="J350" s="19"/>
      <c r="K350" s="19"/>
    </row>
    <row r="351" spans="1:11" s="4" customFormat="1" ht="11.25" x14ac:dyDescent="0.2">
      <c r="A351" s="17"/>
      <c r="B351" s="18" t="s">
        <v>1</v>
      </c>
      <c r="C351" s="18"/>
      <c r="D351" s="18"/>
      <c r="E351" s="18"/>
      <c r="F351" s="18"/>
    </row>
    <row r="352" spans="1:11" s="4" customFormat="1" ht="11.25" x14ac:dyDescent="0.2">
      <c r="A352" s="17"/>
      <c r="B352" s="18" t="s">
        <v>2</v>
      </c>
      <c r="C352" s="18"/>
      <c r="D352" s="18"/>
      <c r="E352" s="18"/>
      <c r="F352" s="18"/>
    </row>
    <row r="353" spans="1:11" s="4" customFormat="1" ht="11.25" x14ac:dyDescent="0.2">
      <c r="A353" s="17"/>
      <c r="B353" s="20"/>
      <c r="C353" s="21"/>
      <c r="D353" s="21"/>
      <c r="E353" s="21"/>
      <c r="F353" s="21"/>
    </row>
    <row r="354" spans="1:11" s="4" customFormat="1" ht="11.25" x14ac:dyDescent="0.2">
      <c r="A354" s="17"/>
      <c r="B354" s="20" t="s">
        <v>3</v>
      </c>
      <c r="C354" s="22"/>
      <c r="D354" s="23" t="s">
        <v>15</v>
      </c>
      <c r="E354" s="21"/>
      <c r="F354" s="24" t="s">
        <v>130</v>
      </c>
      <c r="G354" s="25"/>
    </row>
    <row r="355" spans="1:11" s="4" customFormat="1" ht="11.25" x14ac:dyDescent="0.2">
      <c r="A355" s="17"/>
      <c r="B355" s="20" t="s">
        <v>4</v>
      </c>
      <c r="C355" s="20"/>
      <c r="D355" s="20" t="s">
        <v>5</v>
      </c>
      <c r="E355" s="21"/>
      <c r="F355" s="24" t="s">
        <v>122</v>
      </c>
      <c r="G355" s="22"/>
    </row>
    <row r="356" spans="1:11" s="4" customFormat="1" ht="11.25" x14ac:dyDescent="0.2">
      <c r="A356" s="17"/>
      <c r="B356" s="20" t="s">
        <v>6</v>
      </c>
      <c r="C356" s="20"/>
      <c r="D356" s="20"/>
      <c r="E356" s="21"/>
      <c r="F356" s="24"/>
      <c r="G356" s="22"/>
    </row>
    <row r="357" spans="1:11" s="4" customFormat="1" ht="22.5" x14ac:dyDescent="0.2">
      <c r="A357" s="17"/>
      <c r="B357" s="34" t="s">
        <v>7</v>
      </c>
      <c r="C357" s="26" t="s">
        <v>8</v>
      </c>
      <c r="D357" s="26" t="s">
        <v>9</v>
      </c>
      <c r="E357" s="26" t="s">
        <v>10</v>
      </c>
      <c r="F357" s="26" t="s">
        <v>11</v>
      </c>
    </row>
    <row r="358" spans="1:11" s="15" customFormat="1" ht="22.5" x14ac:dyDescent="0.25">
      <c r="B358" s="37">
        <v>46</v>
      </c>
      <c r="C358" s="37"/>
      <c r="D358" s="1" t="s">
        <v>77</v>
      </c>
      <c r="E358" s="2">
        <v>4300</v>
      </c>
      <c r="F358" s="1" t="s">
        <v>63</v>
      </c>
    </row>
    <row r="359" spans="1:11" s="15" customFormat="1" ht="45" x14ac:dyDescent="0.25">
      <c r="B359" s="37">
        <v>47</v>
      </c>
      <c r="C359" s="37"/>
      <c r="D359" s="1" t="s">
        <v>78</v>
      </c>
      <c r="E359" s="2">
        <v>7800</v>
      </c>
      <c r="F359" s="1" t="s">
        <v>64</v>
      </c>
    </row>
    <row r="360" spans="1:11" s="15" customFormat="1" x14ac:dyDescent="0.25">
      <c r="B360" s="37"/>
      <c r="C360" s="38" t="s">
        <v>89</v>
      </c>
      <c r="D360" s="1"/>
      <c r="E360" s="2"/>
      <c r="F360" s="1"/>
    </row>
    <row r="361" spans="1:11" s="15" customFormat="1" ht="258.75" x14ac:dyDescent="0.25">
      <c r="B361" s="39">
        <v>48</v>
      </c>
      <c r="C361" s="39"/>
      <c r="D361" s="39" t="s">
        <v>79</v>
      </c>
      <c r="E361" s="40">
        <v>900.5</v>
      </c>
      <c r="F361" s="1" t="s">
        <v>23</v>
      </c>
    </row>
    <row r="362" spans="1:11" s="15" customFormat="1" x14ac:dyDescent="0.25">
      <c r="B362" s="1"/>
      <c r="C362" s="33"/>
      <c r="D362" s="10" t="s">
        <v>14</v>
      </c>
      <c r="E362" s="11">
        <f>SUM(E358:E361)</f>
        <v>13000.5</v>
      </c>
      <c r="F362" s="1"/>
    </row>
    <row r="363" spans="1:11" s="15" customFormat="1" x14ac:dyDescent="0.25"/>
    <row r="364" spans="1:11" s="15" customFormat="1" x14ac:dyDescent="0.25"/>
    <row r="365" spans="1:11" s="15" customFormat="1" x14ac:dyDescent="0.25">
      <c r="A365" s="13"/>
      <c r="B365" s="14"/>
      <c r="E365" s="16"/>
    </row>
    <row r="366" spans="1:11" s="15" customFormat="1" x14ac:dyDescent="0.25">
      <c r="A366" s="13"/>
      <c r="B366" s="14"/>
      <c r="E366" s="16"/>
    </row>
    <row r="367" spans="1:11" s="15" customFormat="1" x14ac:dyDescent="0.25">
      <c r="A367" s="13"/>
      <c r="B367" s="14"/>
      <c r="E367" s="16"/>
    </row>
    <row r="368" spans="1:11" s="4" customFormat="1" ht="11.25" x14ac:dyDescent="0.2">
      <c r="A368" s="17"/>
      <c r="B368" s="18" t="s">
        <v>0</v>
      </c>
      <c r="C368" s="18"/>
      <c r="D368" s="18"/>
      <c r="E368" s="18"/>
      <c r="F368" s="18"/>
      <c r="G368" s="19"/>
      <c r="H368" s="19"/>
      <c r="I368" s="19"/>
      <c r="J368" s="19"/>
      <c r="K368" s="19"/>
    </row>
    <row r="369" spans="1:7" s="4" customFormat="1" ht="11.25" x14ac:dyDescent="0.2">
      <c r="A369" s="17"/>
      <c r="B369" s="18" t="s">
        <v>1</v>
      </c>
      <c r="C369" s="18"/>
      <c r="D369" s="18"/>
      <c r="E369" s="18"/>
      <c r="F369" s="18"/>
    </row>
    <row r="370" spans="1:7" s="4" customFormat="1" ht="11.25" x14ac:dyDescent="0.2">
      <c r="A370" s="17"/>
      <c r="B370" s="18" t="s">
        <v>2</v>
      </c>
      <c r="C370" s="18"/>
      <c r="D370" s="18"/>
      <c r="E370" s="18"/>
      <c r="F370" s="18"/>
    </row>
    <row r="371" spans="1:7" s="4" customFormat="1" ht="11.25" x14ac:dyDescent="0.2">
      <c r="A371" s="17"/>
      <c r="B371" s="20"/>
      <c r="C371" s="21"/>
      <c r="D371" s="21"/>
      <c r="E371" s="21"/>
      <c r="F371" s="21"/>
    </row>
    <row r="372" spans="1:7" s="4" customFormat="1" ht="11.25" x14ac:dyDescent="0.2">
      <c r="A372" s="17"/>
      <c r="B372" s="20" t="s">
        <v>3</v>
      </c>
      <c r="C372" s="22"/>
      <c r="D372" s="23" t="s">
        <v>15</v>
      </c>
      <c r="E372" s="21"/>
      <c r="F372" s="24" t="s">
        <v>130</v>
      </c>
      <c r="G372" s="25"/>
    </row>
    <row r="373" spans="1:7" s="4" customFormat="1" ht="11.25" x14ac:dyDescent="0.2">
      <c r="A373" s="17"/>
      <c r="B373" s="20" t="s">
        <v>4</v>
      </c>
      <c r="C373" s="20"/>
      <c r="D373" s="20" t="s">
        <v>5</v>
      </c>
      <c r="E373" s="21"/>
      <c r="F373" s="24" t="s">
        <v>123</v>
      </c>
      <c r="G373" s="22"/>
    </row>
    <row r="374" spans="1:7" s="4" customFormat="1" ht="11.25" x14ac:dyDescent="0.2">
      <c r="A374" s="17"/>
      <c r="B374" s="20" t="s">
        <v>6</v>
      </c>
      <c r="C374" s="20"/>
      <c r="D374" s="20"/>
      <c r="E374" s="21"/>
      <c r="F374" s="24"/>
      <c r="G374" s="22"/>
    </row>
    <row r="375" spans="1:7" s="4" customFormat="1" ht="22.5" x14ac:dyDescent="0.2">
      <c r="A375" s="17"/>
      <c r="B375" s="34" t="s">
        <v>7</v>
      </c>
      <c r="C375" s="26" t="s">
        <v>8</v>
      </c>
      <c r="D375" s="26" t="s">
        <v>9</v>
      </c>
      <c r="E375" s="26" t="s">
        <v>10</v>
      </c>
      <c r="F375" s="26" t="s">
        <v>11</v>
      </c>
    </row>
    <row r="376" spans="1:7" s="15" customFormat="1" ht="22.5" x14ac:dyDescent="0.25">
      <c r="B376" s="37">
        <v>49</v>
      </c>
      <c r="C376" s="37"/>
      <c r="D376" s="1" t="s">
        <v>80</v>
      </c>
      <c r="E376" s="2">
        <v>1400</v>
      </c>
      <c r="F376" s="1" t="s">
        <v>81</v>
      </c>
    </row>
    <row r="377" spans="1:7" s="15" customFormat="1" x14ac:dyDescent="0.25">
      <c r="B377" s="37">
        <v>50</v>
      </c>
      <c r="C377" s="37"/>
      <c r="D377" s="1" t="s">
        <v>82</v>
      </c>
      <c r="E377" s="2">
        <v>933</v>
      </c>
      <c r="F377" s="1" t="s">
        <v>83</v>
      </c>
    </row>
    <row r="378" spans="1:7" s="15" customFormat="1" ht="258.75" x14ac:dyDescent="0.25">
      <c r="B378" s="39">
        <v>51</v>
      </c>
      <c r="C378" s="39"/>
      <c r="D378" s="39" t="s">
        <v>84</v>
      </c>
      <c r="E378" s="40">
        <v>556.5</v>
      </c>
      <c r="F378" s="1" t="s">
        <v>23</v>
      </c>
    </row>
    <row r="379" spans="1:7" s="15" customFormat="1" x14ac:dyDescent="0.25">
      <c r="B379" s="1"/>
      <c r="C379" s="33"/>
      <c r="D379" s="10" t="s">
        <v>14</v>
      </c>
      <c r="E379" s="11">
        <f>SUM(E376:E378)</f>
        <v>2889.5</v>
      </c>
      <c r="F379" s="1"/>
    </row>
    <row r="380" spans="1:7" s="15" customFormat="1" x14ac:dyDescent="0.25"/>
    <row r="381" spans="1:7" s="15" customFormat="1" x14ac:dyDescent="0.25"/>
    <row r="382" spans="1:7" s="15" customFormat="1" x14ac:dyDescent="0.25"/>
    <row r="383" spans="1:7" s="15" customFormat="1" x14ac:dyDescent="0.25"/>
    <row r="384" spans="1:7" s="15" customFormat="1" x14ac:dyDescent="0.25">
      <c r="A384" s="13"/>
      <c r="B384" s="14"/>
      <c r="E384" s="16"/>
    </row>
    <row r="385" spans="1:11" s="15" customFormat="1" x14ac:dyDescent="0.25">
      <c r="A385" s="13"/>
      <c r="B385" s="14"/>
      <c r="E385" s="16"/>
    </row>
    <row r="386" spans="1:11" s="15" customFormat="1" x14ac:dyDescent="0.25">
      <c r="A386" s="13"/>
      <c r="B386" s="14"/>
      <c r="E386" s="16"/>
    </row>
    <row r="387" spans="1:11" s="4" customFormat="1" ht="11.25" x14ac:dyDescent="0.2">
      <c r="A387" s="17"/>
      <c r="B387" s="18" t="s">
        <v>0</v>
      </c>
      <c r="C387" s="18"/>
      <c r="D387" s="18"/>
      <c r="E387" s="18"/>
      <c r="F387" s="18"/>
      <c r="G387" s="19"/>
      <c r="H387" s="19"/>
      <c r="I387" s="19"/>
      <c r="J387" s="19"/>
      <c r="K387" s="19"/>
    </row>
    <row r="388" spans="1:11" s="4" customFormat="1" ht="11.25" x14ac:dyDescent="0.2">
      <c r="A388" s="17"/>
      <c r="B388" s="18" t="s">
        <v>1</v>
      </c>
      <c r="C388" s="18"/>
      <c r="D388" s="18"/>
      <c r="E388" s="18"/>
      <c r="F388" s="18"/>
    </row>
    <row r="389" spans="1:11" s="4" customFormat="1" ht="11.25" x14ac:dyDescent="0.2">
      <c r="A389" s="17"/>
      <c r="B389" s="18" t="s">
        <v>2</v>
      </c>
      <c r="C389" s="18"/>
      <c r="D389" s="18"/>
      <c r="E389" s="18"/>
      <c r="F389" s="18"/>
    </row>
    <row r="390" spans="1:11" s="4" customFormat="1" ht="11.25" x14ac:dyDescent="0.2">
      <c r="A390" s="17"/>
      <c r="B390" s="20"/>
      <c r="C390" s="21"/>
      <c r="D390" s="21"/>
      <c r="E390" s="21"/>
      <c r="F390" s="21"/>
    </row>
    <row r="391" spans="1:11" s="4" customFormat="1" ht="11.25" x14ac:dyDescent="0.2">
      <c r="A391" s="17"/>
      <c r="B391" s="20" t="s">
        <v>3</v>
      </c>
      <c r="C391" s="22"/>
      <c r="D391" s="23" t="s">
        <v>15</v>
      </c>
      <c r="E391" s="21"/>
      <c r="F391" s="24" t="s">
        <v>130</v>
      </c>
      <c r="G391" s="25"/>
    </row>
    <row r="392" spans="1:11" s="4" customFormat="1" ht="11.25" x14ac:dyDescent="0.2">
      <c r="A392" s="17"/>
      <c r="B392" s="20" t="s">
        <v>4</v>
      </c>
      <c r="C392" s="20"/>
      <c r="D392" s="20" t="s">
        <v>5</v>
      </c>
      <c r="E392" s="21"/>
      <c r="F392" s="24" t="s">
        <v>124</v>
      </c>
      <c r="G392" s="22"/>
    </row>
    <row r="393" spans="1:11" s="4" customFormat="1" ht="11.25" x14ac:dyDescent="0.2">
      <c r="A393" s="17"/>
      <c r="B393" s="20" t="s">
        <v>6</v>
      </c>
      <c r="C393" s="20"/>
      <c r="D393" s="20"/>
      <c r="E393" s="21"/>
      <c r="F393" s="24"/>
      <c r="G393" s="22"/>
    </row>
    <row r="394" spans="1:11" s="4" customFormat="1" ht="22.5" x14ac:dyDescent="0.2">
      <c r="A394" s="17"/>
      <c r="B394" s="34" t="s">
        <v>7</v>
      </c>
      <c r="C394" s="26" t="s">
        <v>8</v>
      </c>
      <c r="D394" s="26" t="s">
        <v>9</v>
      </c>
      <c r="E394" s="26" t="s">
        <v>10</v>
      </c>
      <c r="F394" s="26" t="s">
        <v>11</v>
      </c>
    </row>
    <row r="395" spans="1:11" s="15" customFormat="1" ht="22.5" x14ac:dyDescent="0.25">
      <c r="B395" s="37">
        <v>52</v>
      </c>
      <c r="C395" s="37"/>
      <c r="D395" s="1" t="s">
        <v>85</v>
      </c>
      <c r="E395" s="2">
        <v>4300</v>
      </c>
      <c r="F395" s="1" t="s">
        <v>63</v>
      </c>
    </row>
    <row r="396" spans="1:11" s="15" customFormat="1" ht="45" x14ac:dyDescent="0.25">
      <c r="B396" s="37">
        <v>53</v>
      </c>
      <c r="C396" s="37"/>
      <c r="D396" s="1" t="s">
        <v>86</v>
      </c>
      <c r="E396" s="2">
        <v>7800</v>
      </c>
      <c r="F396" s="1" t="s">
        <v>64</v>
      </c>
    </row>
    <row r="397" spans="1:11" s="15" customFormat="1" ht="22.5" x14ac:dyDescent="0.25">
      <c r="B397" s="39">
        <v>54</v>
      </c>
      <c r="C397" s="39"/>
      <c r="D397" s="1" t="s">
        <v>87</v>
      </c>
      <c r="E397" s="2">
        <v>4300</v>
      </c>
      <c r="F397" s="1" t="s">
        <v>63</v>
      </c>
    </row>
    <row r="398" spans="1:11" s="15" customFormat="1" ht="45" x14ac:dyDescent="0.25">
      <c r="B398" s="37">
        <v>55</v>
      </c>
      <c r="C398" s="37"/>
      <c r="D398" s="1" t="s">
        <v>88</v>
      </c>
      <c r="E398" s="2">
        <v>7800</v>
      </c>
      <c r="F398" s="1" t="s">
        <v>64</v>
      </c>
    </row>
    <row r="399" spans="1:11" s="15" customFormat="1" x14ac:dyDescent="0.25">
      <c r="B399" s="1"/>
      <c r="C399" s="33"/>
      <c r="D399" s="10" t="s">
        <v>14</v>
      </c>
      <c r="E399" s="11">
        <f>SUM(E395:E398)</f>
        <v>24200</v>
      </c>
      <c r="F399" s="1"/>
    </row>
    <row r="400" spans="1:11" s="13" customFormat="1" x14ac:dyDescent="0.25">
      <c r="B400" s="7"/>
      <c r="C400" s="42"/>
      <c r="D400" s="8"/>
      <c r="E400" s="9"/>
      <c r="F400" s="7"/>
    </row>
    <row r="401" spans="1:11" s="13" customFormat="1" x14ac:dyDescent="0.25">
      <c r="B401" s="7"/>
      <c r="C401" s="42"/>
      <c r="D401" s="8"/>
      <c r="E401" s="9"/>
      <c r="F401" s="7"/>
    </row>
    <row r="402" spans="1:11" s="13" customFormat="1" x14ac:dyDescent="0.25">
      <c r="B402" s="7"/>
      <c r="C402" s="42"/>
      <c r="D402" s="8"/>
      <c r="E402" s="9"/>
      <c r="F402" s="7"/>
    </row>
    <row r="403" spans="1:11" s="13" customFormat="1" x14ac:dyDescent="0.25">
      <c r="B403" s="7"/>
      <c r="C403" s="42"/>
      <c r="D403" s="8"/>
      <c r="E403" s="9"/>
      <c r="F403" s="7"/>
    </row>
    <row r="404" spans="1:11" s="13" customFormat="1" x14ac:dyDescent="0.25">
      <c r="B404" s="7"/>
      <c r="C404" s="42"/>
      <c r="D404" s="8"/>
      <c r="E404" s="9"/>
      <c r="F404" s="7"/>
    </row>
    <row r="405" spans="1:11" s="13" customFormat="1" x14ac:dyDescent="0.25">
      <c r="B405" s="7"/>
      <c r="C405" s="42"/>
      <c r="D405" s="8"/>
      <c r="E405" s="9"/>
      <c r="F405" s="7"/>
    </row>
    <row r="406" spans="1:11" s="13" customFormat="1" x14ac:dyDescent="0.25">
      <c r="B406" s="7"/>
      <c r="C406" s="42"/>
      <c r="D406" s="8"/>
      <c r="E406" s="9"/>
      <c r="F406" s="7"/>
    </row>
    <row r="407" spans="1:11" s="13" customFormat="1" x14ac:dyDescent="0.25">
      <c r="B407" s="7"/>
      <c r="C407" s="42"/>
      <c r="D407" s="8"/>
      <c r="E407" s="9"/>
      <c r="F407" s="7"/>
    </row>
    <row r="408" spans="1:11" s="13" customFormat="1" x14ac:dyDescent="0.25">
      <c r="B408" s="7"/>
      <c r="C408" s="42"/>
      <c r="D408" s="8"/>
      <c r="E408" s="9"/>
      <c r="F408" s="7"/>
    </row>
    <row r="409" spans="1:11" s="13" customFormat="1" x14ac:dyDescent="0.25">
      <c r="B409" s="7"/>
      <c r="C409" s="42"/>
      <c r="D409" s="8"/>
      <c r="E409" s="9"/>
      <c r="F409" s="7"/>
    </row>
    <row r="410" spans="1:11" s="13" customFormat="1" x14ac:dyDescent="0.25">
      <c r="B410" s="7"/>
      <c r="C410" s="42"/>
      <c r="D410" s="8"/>
      <c r="E410" s="9"/>
      <c r="F410" s="7"/>
    </row>
    <row r="411" spans="1:11" s="13" customFormat="1" x14ac:dyDescent="0.25">
      <c r="B411" s="7"/>
      <c r="C411" s="42"/>
      <c r="D411" s="8"/>
      <c r="E411" s="9"/>
      <c r="F411" s="7"/>
    </row>
    <row r="412" spans="1:11" s="15" customFormat="1" x14ac:dyDescent="0.25">
      <c r="A412" s="13"/>
      <c r="B412" s="14"/>
      <c r="E412" s="16"/>
    </row>
    <row r="413" spans="1:11" s="15" customFormat="1" x14ac:dyDescent="0.25">
      <c r="A413" s="13"/>
      <c r="B413" s="14"/>
      <c r="E413" s="16"/>
    </row>
    <row r="414" spans="1:11" s="15" customFormat="1" x14ac:dyDescent="0.25">
      <c r="A414" s="13"/>
      <c r="B414" s="14"/>
      <c r="E414" s="16"/>
    </row>
    <row r="415" spans="1:11" s="4" customFormat="1" ht="11.25" x14ac:dyDescent="0.2">
      <c r="A415" s="17"/>
      <c r="B415" s="18" t="s">
        <v>0</v>
      </c>
      <c r="C415" s="18"/>
      <c r="D415" s="18"/>
      <c r="E415" s="18"/>
      <c r="F415" s="18"/>
      <c r="G415" s="19"/>
      <c r="H415" s="19"/>
      <c r="I415" s="19"/>
      <c r="J415" s="19"/>
      <c r="K415" s="19"/>
    </row>
    <row r="416" spans="1:11" s="4" customFormat="1" ht="11.25" x14ac:dyDescent="0.2">
      <c r="A416" s="17"/>
      <c r="B416" s="18" t="s">
        <v>1</v>
      </c>
      <c r="C416" s="18"/>
      <c r="D416" s="18"/>
      <c r="E416" s="18"/>
      <c r="F416" s="18"/>
    </row>
    <row r="417" spans="1:7" s="4" customFormat="1" ht="11.25" x14ac:dyDescent="0.2">
      <c r="A417" s="17"/>
      <c r="B417" s="18" t="s">
        <v>2</v>
      </c>
      <c r="C417" s="18"/>
      <c r="D417" s="18"/>
      <c r="E417" s="18"/>
      <c r="F417" s="18"/>
    </row>
    <row r="418" spans="1:7" s="4" customFormat="1" ht="11.25" x14ac:dyDescent="0.2">
      <c r="A418" s="17"/>
      <c r="B418" s="20"/>
      <c r="C418" s="21"/>
      <c r="D418" s="21"/>
      <c r="E418" s="21"/>
      <c r="F418" s="21"/>
    </row>
    <row r="419" spans="1:7" s="4" customFormat="1" ht="11.25" x14ac:dyDescent="0.2">
      <c r="A419" s="17"/>
      <c r="B419" s="20" t="s">
        <v>3</v>
      </c>
      <c r="C419" s="22"/>
      <c r="D419" s="23" t="s">
        <v>15</v>
      </c>
      <c r="E419" s="21"/>
      <c r="F419" s="24" t="s">
        <v>130</v>
      </c>
      <c r="G419" s="25"/>
    </row>
    <row r="420" spans="1:7" s="4" customFormat="1" ht="11.25" x14ac:dyDescent="0.2">
      <c r="A420" s="17"/>
      <c r="B420" s="20" t="s">
        <v>4</v>
      </c>
      <c r="C420" s="20"/>
      <c r="D420" s="20" t="s">
        <v>5</v>
      </c>
      <c r="E420" s="21"/>
      <c r="F420" s="24" t="s">
        <v>125</v>
      </c>
      <c r="G420" s="22"/>
    </row>
    <row r="421" spans="1:7" s="4" customFormat="1" ht="11.25" x14ac:dyDescent="0.2">
      <c r="A421" s="17"/>
      <c r="B421" s="20" t="s">
        <v>6</v>
      </c>
      <c r="C421" s="20"/>
      <c r="D421" s="20"/>
      <c r="E421" s="21"/>
      <c r="F421" s="24"/>
      <c r="G421" s="22"/>
    </row>
    <row r="422" spans="1:7" s="4" customFormat="1" ht="22.5" x14ac:dyDescent="0.2">
      <c r="A422" s="17"/>
      <c r="B422" s="26" t="s">
        <v>7</v>
      </c>
      <c r="C422" s="26" t="s">
        <v>8</v>
      </c>
      <c r="D422" s="26" t="s">
        <v>9</v>
      </c>
      <c r="E422" s="26" t="s">
        <v>10</v>
      </c>
      <c r="F422" s="26" t="s">
        <v>11</v>
      </c>
    </row>
    <row r="423" spans="1:7" s="15" customFormat="1" x14ac:dyDescent="0.25">
      <c r="B423" s="36"/>
      <c r="C423" s="43" t="s">
        <v>90</v>
      </c>
      <c r="D423" s="36"/>
      <c r="E423" s="36"/>
      <c r="F423" s="36"/>
      <c r="G423" s="15">
        <v>509</v>
      </c>
    </row>
    <row r="424" spans="1:7" s="15" customFormat="1" ht="258.75" x14ac:dyDescent="0.25">
      <c r="B424" s="44">
        <v>56</v>
      </c>
      <c r="C424" s="44"/>
      <c r="D424" s="44" t="s">
        <v>91</v>
      </c>
      <c r="E424" s="45">
        <v>1524</v>
      </c>
      <c r="F424" s="1" t="s">
        <v>23</v>
      </c>
    </row>
    <row r="425" spans="1:7" s="15" customFormat="1" x14ac:dyDescent="0.25">
      <c r="B425" s="1"/>
      <c r="C425" s="33"/>
      <c r="D425" s="5" t="s">
        <v>14</v>
      </c>
      <c r="E425" s="6">
        <f>SUM(E424)</f>
        <v>1524</v>
      </c>
      <c r="F425" s="1"/>
    </row>
    <row r="426" spans="1:7" s="15" customFormat="1" x14ac:dyDescent="0.25"/>
    <row r="427" spans="1:7" s="15" customFormat="1" x14ac:dyDescent="0.25"/>
    <row r="428" spans="1:7" s="15" customFormat="1" x14ac:dyDescent="0.25"/>
    <row r="429" spans="1:7" s="15" customFormat="1" x14ac:dyDescent="0.25"/>
    <row r="430" spans="1:7" s="15" customFormat="1" x14ac:dyDescent="0.25"/>
    <row r="431" spans="1:7" s="15" customFormat="1" x14ac:dyDescent="0.25"/>
    <row r="432" spans="1:7" s="15" customFormat="1" x14ac:dyDescent="0.25">
      <c r="A432" s="13"/>
      <c r="B432" s="14"/>
      <c r="E432" s="16"/>
    </row>
    <row r="433" spans="1:11" s="15" customFormat="1" x14ac:dyDescent="0.25">
      <c r="A433" s="13"/>
      <c r="B433" s="14"/>
      <c r="E433" s="16"/>
    </row>
    <row r="434" spans="1:11" s="15" customFormat="1" x14ac:dyDescent="0.25">
      <c r="A434" s="13"/>
      <c r="B434" s="14"/>
      <c r="E434" s="16"/>
    </row>
    <row r="435" spans="1:11" s="4" customFormat="1" ht="11.25" x14ac:dyDescent="0.2">
      <c r="A435" s="17"/>
      <c r="B435" s="18" t="s">
        <v>0</v>
      </c>
      <c r="C435" s="18"/>
      <c r="D435" s="18"/>
      <c r="E435" s="18"/>
      <c r="F435" s="18"/>
      <c r="G435" s="19"/>
      <c r="H435" s="19"/>
      <c r="I435" s="19"/>
      <c r="J435" s="19"/>
      <c r="K435" s="19"/>
    </row>
    <row r="436" spans="1:11" s="4" customFormat="1" ht="11.25" x14ac:dyDescent="0.2">
      <c r="A436" s="17"/>
      <c r="B436" s="18" t="s">
        <v>1</v>
      </c>
      <c r="C436" s="18"/>
      <c r="D436" s="18"/>
      <c r="E436" s="18"/>
      <c r="F436" s="18"/>
    </row>
    <row r="437" spans="1:11" s="4" customFormat="1" ht="11.25" x14ac:dyDescent="0.2">
      <c r="A437" s="17"/>
      <c r="B437" s="18" t="s">
        <v>2</v>
      </c>
      <c r="C437" s="18"/>
      <c r="D437" s="18"/>
      <c r="E437" s="18"/>
      <c r="F437" s="18"/>
    </row>
    <row r="438" spans="1:11" s="4" customFormat="1" ht="11.25" x14ac:dyDescent="0.2">
      <c r="A438" s="17"/>
      <c r="B438" s="20"/>
      <c r="C438" s="21"/>
      <c r="D438" s="21"/>
      <c r="E438" s="21"/>
      <c r="F438" s="21"/>
    </row>
    <row r="439" spans="1:11" s="4" customFormat="1" ht="11.25" x14ac:dyDescent="0.2">
      <c r="A439" s="17"/>
      <c r="B439" s="20" t="s">
        <v>3</v>
      </c>
      <c r="C439" s="22"/>
      <c r="D439" s="23" t="s">
        <v>15</v>
      </c>
      <c r="E439" s="21"/>
      <c r="F439" s="24" t="s">
        <v>130</v>
      </c>
      <c r="G439" s="25"/>
    </row>
    <row r="440" spans="1:11" s="4" customFormat="1" ht="11.25" x14ac:dyDescent="0.2">
      <c r="A440" s="17"/>
      <c r="B440" s="20" t="s">
        <v>4</v>
      </c>
      <c r="C440" s="20"/>
      <c r="D440" s="20" t="s">
        <v>5</v>
      </c>
      <c r="E440" s="21"/>
      <c r="F440" s="24" t="s">
        <v>126</v>
      </c>
      <c r="G440" s="22"/>
    </row>
    <row r="441" spans="1:11" s="4" customFormat="1" ht="11.25" x14ac:dyDescent="0.2">
      <c r="A441" s="17"/>
      <c r="B441" s="20" t="s">
        <v>6</v>
      </c>
      <c r="C441" s="20"/>
      <c r="D441" s="20"/>
      <c r="E441" s="21"/>
      <c r="F441" s="24"/>
      <c r="G441" s="22"/>
    </row>
    <row r="442" spans="1:11" s="4" customFormat="1" ht="22.5" x14ac:dyDescent="0.2">
      <c r="A442" s="17"/>
      <c r="B442" s="26" t="s">
        <v>7</v>
      </c>
      <c r="C442" s="26" t="s">
        <v>8</v>
      </c>
      <c r="D442" s="26" t="s">
        <v>9</v>
      </c>
      <c r="E442" s="26" t="s">
        <v>10</v>
      </c>
      <c r="F442" s="26" t="s">
        <v>11</v>
      </c>
    </row>
    <row r="443" spans="1:11" s="15" customFormat="1" x14ac:dyDescent="0.25">
      <c r="B443" s="37"/>
      <c r="C443" s="38" t="s">
        <v>90</v>
      </c>
      <c r="D443" s="37"/>
      <c r="E443" s="37"/>
      <c r="F443" s="37"/>
      <c r="G443" s="15">
        <v>509</v>
      </c>
    </row>
    <row r="444" spans="1:11" s="15" customFormat="1" ht="258.75" x14ac:dyDescent="0.25">
      <c r="B444" s="39">
        <v>57</v>
      </c>
      <c r="C444" s="39"/>
      <c r="D444" s="39" t="s">
        <v>92</v>
      </c>
      <c r="E444" s="40">
        <v>2414.6999999999998</v>
      </c>
      <c r="F444" s="1" t="s">
        <v>23</v>
      </c>
    </row>
    <row r="445" spans="1:11" s="15" customFormat="1" x14ac:dyDescent="0.25">
      <c r="B445" s="1"/>
      <c r="C445" s="33"/>
      <c r="D445" s="10" t="s">
        <v>14</v>
      </c>
      <c r="E445" s="11">
        <f>SUM(E444)</f>
        <v>2414.6999999999998</v>
      </c>
      <c r="F445" s="1"/>
    </row>
    <row r="446" spans="1:11" s="15" customFormat="1" x14ac:dyDescent="0.25"/>
    <row r="447" spans="1:11" s="15" customFormat="1" x14ac:dyDescent="0.25"/>
    <row r="448" spans="1:11" s="15" customFormat="1" x14ac:dyDescent="0.25"/>
    <row r="449" spans="1:11" s="15" customFormat="1" x14ac:dyDescent="0.25"/>
    <row r="450" spans="1:11" s="15" customFormat="1" x14ac:dyDescent="0.25"/>
    <row r="451" spans="1:11" s="15" customFormat="1" x14ac:dyDescent="0.25"/>
    <row r="452" spans="1:11" s="15" customFormat="1" x14ac:dyDescent="0.25">
      <c r="A452" s="13"/>
      <c r="B452" s="14"/>
      <c r="E452" s="16"/>
    </row>
    <row r="453" spans="1:11" s="15" customFormat="1" x14ac:dyDescent="0.25">
      <c r="A453" s="13"/>
      <c r="B453" s="14"/>
      <c r="E453" s="16"/>
    </row>
    <row r="454" spans="1:11" s="15" customFormat="1" x14ac:dyDescent="0.25">
      <c r="A454" s="13"/>
      <c r="B454" s="14"/>
      <c r="E454" s="16"/>
    </row>
    <row r="455" spans="1:11" s="4" customFormat="1" ht="11.25" x14ac:dyDescent="0.2">
      <c r="A455" s="17"/>
      <c r="B455" s="18" t="s">
        <v>0</v>
      </c>
      <c r="C455" s="18"/>
      <c r="D455" s="18"/>
      <c r="E455" s="18"/>
      <c r="F455" s="18"/>
      <c r="G455" s="19"/>
      <c r="H455" s="19"/>
      <c r="I455" s="19"/>
      <c r="J455" s="19"/>
      <c r="K455" s="19"/>
    </row>
    <row r="456" spans="1:11" s="4" customFormat="1" ht="11.25" x14ac:dyDescent="0.2">
      <c r="A456" s="17"/>
      <c r="B456" s="18" t="s">
        <v>1</v>
      </c>
      <c r="C456" s="18"/>
      <c r="D456" s="18"/>
      <c r="E456" s="18"/>
      <c r="F456" s="18"/>
    </row>
    <row r="457" spans="1:11" s="4" customFormat="1" ht="11.25" x14ac:dyDescent="0.2">
      <c r="A457" s="17"/>
      <c r="B457" s="18" t="s">
        <v>2</v>
      </c>
      <c r="C457" s="18"/>
      <c r="D457" s="18"/>
      <c r="E457" s="18"/>
      <c r="F457" s="18"/>
    </row>
    <row r="458" spans="1:11" s="4" customFormat="1" ht="11.25" x14ac:dyDescent="0.2">
      <c r="A458" s="17"/>
      <c r="B458" s="20"/>
      <c r="C458" s="21"/>
      <c r="D458" s="21"/>
      <c r="E458" s="21"/>
      <c r="F458" s="21"/>
    </row>
    <row r="459" spans="1:11" s="4" customFormat="1" ht="11.25" x14ac:dyDescent="0.2">
      <c r="A459" s="17"/>
      <c r="B459" s="20" t="s">
        <v>3</v>
      </c>
      <c r="C459" s="22"/>
      <c r="D459" s="23" t="s">
        <v>15</v>
      </c>
      <c r="E459" s="21"/>
      <c r="F459" s="24" t="s">
        <v>130</v>
      </c>
      <c r="G459" s="25"/>
    </row>
    <row r="460" spans="1:11" s="4" customFormat="1" ht="11.25" x14ac:dyDescent="0.2">
      <c r="A460" s="17"/>
      <c r="B460" s="20" t="s">
        <v>4</v>
      </c>
      <c r="C460" s="20"/>
      <c r="D460" s="20" t="s">
        <v>5</v>
      </c>
      <c r="E460" s="21"/>
      <c r="F460" s="24" t="s">
        <v>127</v>
      </c>
      <c r="G460" s="22"/>
    </row>
    <row r="461" spans="1:11" s="4" customFormat="1" ht="11.25" x14ac:dyDescent="0.2">
      <c r="A461" s="17"/>
      <c r="B461" s="20" t="s">
        <v>6</v>
      </c>
      <c r="C461" s="20"/>
      <c r="D461" s="20"/>
      <c r="E461" s="21"/>
      <c r="F461" s="24"/>
      <c r="G461" s="22"/>
    </row>
    <row r="462" spans="1:11" s="4" customFormat="1" ht="22.5" x14ac:dyDescent="0.2">
      <c r="A462" s="17"/>
      <c r="B462" s="26" t="s">
        <v>7</v>
      </c>
      <c r="C462" s="26" t="s">
        <v>8</v>
      </c>
      <c r="D462" s="26" t="s">
        <v>9</v>
      </c>
      <c r="E462" s="26" t="s">
        <v>10</v>
      </c>
      <c r="F462" s="26" t="s">
        <v>11</v>
      </c>
    </row>
    <row r="463" spans="1:11" s="15" customFormat="1" x14ac:dyDescent="0.25">
      <c r="B463" s="37"/>
      <c r="C463" s="38" t="s">
        <v>90</v>
      </c>
      <c r="D463" s="37"/>
      <c r="E463" s="37"/>
      <c r="F463" s="37"/>
      <c r="G463" s="15">
        <v>509</v>
      </c>
    </row>
    <row r="464" spans="1:11" s="15" customFormat="1" ht="258.75" x14ac:dyDescent="0.25">
      <c r="B464" s="39">
        <v>58</v>
      </c>
      <c r="C464" s="39"/>
      <c r="D464" s="39" t="s">
        <v>93</v>
      </c>
      <c r="E464" s="40">
        <v>2414.6999999999998</v>
      </c>
      <c r="F464" s="1" t="s">
        <v>23</v>
      </c>
    </row>
    <row r="465" spans="1:11" s="15" customFormat="1" x14ac:dyDescent="0.25">
      <c r="B465" s="1"/>
      <c r="C465" s="33"/>
      <c r="D465" s="10" t="s">
        <v>14</v>
      </c>
      <c r="E465" s="11">
        <f>SUM(E464)</f>
        <v>2414.6999999999998</v>
      </c>
      <c r="F465" s="1"/>
    </row>
    <row r="466" spans="1:11" s="15" customFormat="1" x14ac:dyDescent="0.25"/>
    <row r="467" spans="1:11" s="15" customFormat="1" x14ac:dyDescent="0.25"/>
    <row r="468" spans="1:11" s="15" customFormat="1" x14ac:dyDescent="0.25"/>
    <row r="469" spans="1:11" s="15" customFormat="1" x14ac:dyDescent="0.25"/>
    <row r="470" spans="1:11" s="15" customFormat="1" x14ac:dyDescent="0.25">
      <c r="A470" s="13"/>
      <c r="B470" s="14"/>
      <c r="E470" s="16"/>
    </row>
    <row r="471" spans="1:11" s="15" customFormat="1" x14ac:dyDescent="0.25">
      <c r="A471" s="13"/>
      <c r="B471" s="14"/>
      <c r="E471" s="16"/>
    </row>
    <row r="472" spans="1:11" s="15" customFormat="1" x14ac:dyDescent="0.25">
      <c r="A472" s="13"/>
      <c r="B472" s="14"/>
      <c r="E472" s="16"/>
    </row>
    <row r="473" spans="1:11" s="4" customFormat="1" ht="11.25" x14ac:dyDescent="0.2">
      <c r="A473" s="17"/>
      <c r="B473" s="18" t="s">
        <v>0</v>
      </c>
      <c r="C473" s="18"/>
      <c r="D473" s="18"/>
      <c r="E473" s="18"/>
      <c r="F473" s="18"/>
      <c r="G473" s="19"/>
      <c r="H473" s="19"/>
      <c r="I473" s="19"/>
      <c r="J473" s="19"/>
      <c r="K473" s="19"/>
    </row>
    <row r="474" spans="1:11" s="4" customFormat="1" ht="11.25" x14ac:dyDescent="0.2">
      <c r="A474" s="17"/>
      <c r="B474" s="18" t="s">
        <v>1</v>
      </c>
      <c r="C474" s="18"/>
      <c r="D474" s="18"/>
      <c r="E474" s="18"/>
      <c r="F474" s="18"/>
    </row>
    <row r="475" spans="1:11" s="4" customFormat="1" ht="11.25" x14ac:dyDescent="0.2">
      <c r="A475" s="17"/>
      <c r="B475" s="18" t="s">
        <v>2</v>
      </c>
      <c r="C475" s="18"/>
      <c r="D475" s="18"/>
      <c r="E475" s="18"/>
      <c r="F475" s="18"/>
    </row>
    <row r="476" spans="1:11" s="4" customFormat="1" ht="11.25" x14ac:dyDescent="0.2">
      <c r="A476" s="17"/>
      <c r="B476" s="20"/>
      <c r="C476" s="21"/>
      <c r="D476" s="21"/>
      <c r="E476" s="21"/>
      <c r="F476" s="21"/>
    </row>
    <row r="477" spans="1:11" s="4" customFormat="1" ht="11.25" x14ac:dyDescent="0.2">
      <c r="A477" s="17"/>
      <c r="B477" s="20" t="s">
        <v>3</v>
      </c>
      <c r="C477" s="22"/>
      <c r="D477" s="23" t="s">
        <v>15</v>
      </c>
      <c r="E477" s="21"/>
      <c r="F477" s="24" t="s">
        <v>130</v>
      </c>
      <c r="G477" s="25"/>
    </row>
    <row r="478" spans="1:11" s="4" customFormat="1" ht="11.25" x14ac:dyDescent="0.2">
      <c r="A478" s="17"/>
      <c r="B478" s="20" t="s">
        <v>4</v>
      </c>
      <c r="C478" s="20"/>
      <c r="D478" s="20" t="s">
        <v>5</v>
      </c>
      <c r="E478" s="21"/>
      <c r="F478" s="24" t="s">
        <v>128</v>
      </c>
      <c r="G478" s="22"/>
    </row>
    <row r="479" spans="1:11" s="4" customFormat="1" ht="11.25" x14ac:dyDescent="0.2">
      <c r="A479" s="17"/>
      <c r="B479" s="20" t="s">
        <v>6</v>
      </c>
      <c r="C479" s="20"/>
      <c r="D479" s="20"/>
      <c r="E479" s="21"/>
      <c r="F479" s="24"/>
      <c r="G479" s="22"/>
    </row>
    <row r="480" spans="1:11" s="4" customFormat="1" ht="22.5" x14ac:dyDescent="0.2">
      <c r="A480" s="17"/>
      <c r="B480" s="34" t="s">
        <v>7</v>
      </c>
      <c r="C480" s="26" t="s">
        <v>8</v>
      </c>
      <c r="D480" s="26" t="s">
        <v>9</v>
      </c>
      <c r="E480" s="26" t="s">
        <v>10</v>
      </c>
      <c r="F480" s="26" t="s">
        <v>11</v>
      </c>
    </row>
    <row r="481" spans="1:11" s="15" customFormat="1" ht="258.75" x14ac:dyDescent="0.25">
      <c r="B481" s="39">
        <v>59</v>
      </c>
      <c r="C481" s="39"/>
      <c r="D481" s="39" t="s">
        <v>94</v>
      </c>
      <c r="E481" s="40">
        <v>411.5</v>
      </c>
      <c r="F481" s="1" t="s">
        <v>23</v>
      </c>
    </row>
    <row r="482" spans="1:11" s="15" customFormat="1" x14ac:dyDescent="0.25">
      <c r="B482" s="1"/>
      <c r="C482" s="33"/>
      <c r="D482" s="10" t="s">
        <v>14</v>
      </c>
      <c r="E482" s="11">
        <f>SUM(E481:E481)</f>
        <v>411.5</v>
      </c>
      <c r="F482" s="1"/>
    </row>
    <row r="483" spans="1:11" s="15" customFormat="1" x14ac:dyDescent="0.25"/>
    <row r="484" spans="1:11" s="15" customFormat="1" x14ac:dyDescent="0.25"/>
    <row r="485" spans="1:11" s="15" customFormat="1" x14ac:dyDescent="0.25"/>
    <row r="486" spans="1:11" s="15" customFormat="1" x14ac:dyDescent="0.25"/>
    <row r="487" spans="1:11" s="15" customFormat="1" x14ac:dyDescent="0.25"/>
    <row r="488" spans="1:11" s="15" customFormat="1" x14ac:dyDescent="0.25"/>
    <row r="489" spans="1:11" s="15" customFormat="1" x14ac:dyDescent="0.25">
      <c r="A489" s="13"/>
      <c r="B489" s="14"/>
      <c r="E489" s="16"/>
    </row>
    <row r="490" spans="1:11" s="15" customFormat="1" x14ac:dyDescent="0.25">
      <c r="A490" s="13"/>
      <c r="B490" s="14"/>
      <c r="E490" s="16"/>
    </row>
    <row r="491" spans="1:11" s="15" customFormat="1" x14ac:dyDescent="0.25">
      <c r="A491" s="13"/>
      <c r="B491" s="14"/>
      <c r="E491" s="16"/>
    </row>
    <row r="492" spans="1:11" s="4" customFormat="1" ht="11.25" x14ac:dyDescent="0.2">
      <c r="A492" s="17"/>
      <c r="B492" s="18" t="s">
        <v>0</v>
      </c>
      <c r="C492" s="18"/>
      <c r="D492" s="18"/>
      <c r="E492" s="18"/>
      <c r="F492" s="18"/>
      <c r="G492" s="19"/>
      <c r="H492" s="19"/>
      <c r="I492" s="19"/>
      <c r="J492" s="19"/>
      <c r="K492" s="19"/>
    </row>
    <row r="493" spans="1:11" s="4" customFormat="1" ht="11.25" x14ac:dyDescent="0.2">
      <c r="A493" s="17"/>
      <c r="B493" s="18" t="s">
        <v>1</v>
      </c>
      <c r="C493" s="18"/>
      <c r="D493" s="18"/>
      <c r="E493" s="18"/>
      <c r="F493" s="18"/>
    </row>
    <row r="494" spans="1:11" s="4" customFormat="1" ht="11.25" x14ac:dyDescent="0.2">
      <c r="A494" s="17"/>
      <c r="B494" s="18" t="s">
        <v>2</v>
      </c>
      <c r="C494" s="18"/>
      <c r="D494" s="18"/>
      <c r="E494" s="18"/>
      <c r="F494" s="18"/>
    </row>
    <row r="495" spans="1:11" s="4" customFormat="1" ht="11.25" x14ac:dyDescent="0.2">
      <c r="A495" s="17"/>
      <c r="B495" s="20"/>
      <c r="C495" s="21"/>
      <c r="D495" s="21"/>
      <c r="E495" s="21"/>
      <c r="F495" s="21"/>
    </row>
    <row r="496" spans="1:11" s="4" customFormat="1" ht="11.25" x14ac:dyDescent="0.2">
      <c r="A496" s="17"/>
      <c r="B496" s="20" t="s">
        <v>3</v>
      </c>
      <c r="C496" s="22"/>
      <c r="D496" s="23" t="s">
        <v>15</v>
      </c>
      <c r="E496" s="21"/>
      <c r="F496" s="24" t="s">
        <v>130</v>
      </c>
      <c r="G496" s="25"/>
    </row>
    <row r="497" spans="1:7" s="4" customFormat="1" ht="11.25" x14ac:dyDescent="0.2">
      <c r="A497" s="17"/>
      <c r="B497" s="20" t="s">
        <v>4</v>
      </c>
      <c r="C497" s="20"/>
      <c r="D497" s="20" t="s">
        <v>5</v>
      </c>
      <c r="E497" s="21"/>
      <c r="F497" s="24" t="s">
        <v>129</v>
      </c>
      <c r="G497" s="22"/>
    </row>
    <row r="498" spans="1:7" s="4" customFormat="1" ht="11.25" x14ac:dyDescent="0.2">
      <c r="A498" s="17"/>
      <c r="B498" s="20" t="s">
        <v>6</v>
      </c>
      <c r="C498" s="20"/>
      <c r="D498" s="20"/>
      <c r="E498" s="21"/>
      <c r="F498" s="24"/>
      <c r="G498" s="22"/>
    </row>
    <row r="499" spans="1:7" s="4" customFormat="1" ht="22.5" x14ac:dyDescent="0.2">
      <c r="A499" s="17"/>
      <c r="B499" s="26" t="s">
        <v>7</v>
      </c>
      <c r="C499" s="26" t="s">
        <v>8</v>
      </c>
      <c r="D499" s="26" t="s">
        <v>9</v>
      </c>
      <c r="E499" s="26" t="s">
        <v>10</v>
      </c>
      <c r="F499" s="26" t="s">
        <v>11</v>
      </c>
    </row>
    <row r="500" spans="1:7" s="15" customFormat="1" x14ac:dyDescent="0.25">
      <c r="B500" s="36">
        <v>60</v>
      </c>
      <c r="C500" s="36"/>
      <c r="D500" s="1" t="s">
        <v>101</v>
      </c>
      <c r="E500" s="2">
        <v>940</v>
      </c>
      <c r="F500" s="1" t="s">
        <v>83</v>
      </c>
    </row>
    <row r="501" spans="1:7" s="15" customFormat="1" ht="22.5" x14ac:dyDescent="0.25">
      <c r="B501" s="36">
        <v>61</v>
      </c>
      <c r="C501" s="36"/>
      <c r="D501" s="1" t="s">
        <v>100</v>
      </c>
      <c r="E501" s="2">
        <v>4300</v>
      </c>
      <c r="F501" s="1" t="s">
        <v>63</v>
      </c>
    </row>
    <row r="502" spans="1:7" s="15" customFormat="1" ht="45" x14ac:dyDescent="0.25">
      <c r="B502" s="36">
        <v>62</v>
      </c>
      <c r="C502" s="36"/>
      <c r="D502" s="1" t="s">
        <v>102</v>
      </c>
      <c r="E502" s="2">
        <v>7800</v>
      </c>
      <c r="F502" s="1" t="s">
        <v>64</v>
      </c>
    </row>
    <row r="503" spans="1:7" s="15" customFormat="1" ht="22.5" x14ac:dyDescent="0.25">
      <c r="B503" s="36">
        <v>63</v>
      </c>
      <c r="C503" s="36"/>
      <c r="D503" s="1" t="s">
        <v>103</v>
      </c>
      <c r="E503" s="2">
        <v>4300</v>
      </c>
      <c r="F503" s="1" t="s">
        <v>63</v>
      </c>
    </row>
    <row r="504" spans="1:7" s="15" customFormat="1" ht="45" x14ac:dyDescent="0.25">
      <c r="B504" s="36">
        <v>64</v>
      </c>
      <c r="C504" s="36"/>
      <c r="D504" s="1" t="s">
        <v>104</v>
      </c>
      <c r="E504" s="2">
        <v>7800</v>
      </c>
      <c r="F504" s="1" t="s">
        <v>64</v>
      </c>
    </row>
    <row r="505" spans="1:7" s="15" customFormat="1" ht="36.75" customHeight="1" x14ac:dyDescent="0.25">
      <c r="A505" s="13"/>
      <c r="B505" s="44">
        <v>65</v>
      </c>
      <c r="C505" s="44"/>
      <c r="D505" s="46" t="s">
        <v>132</v>
      </c>
      <c r="E505" s="36"/>
      <c r="F505" s="47" t="s">
        <v>133</v>
      </c>
    </row>
    <row r="506" spans="1:7" s="15" customFormat="1" ht="39.75" customHeight="1" x14ac:dyDescent="0.25">
      <c r="B506" s="36">
        <v>66</v>
      </c>
      <c r="C506" s="36"/>
      <c r="D506" s="48" t="s">
        <v>131</v>
      </c>
      <c r="E506" s="49"/>
      <c r="F506" s="50"/>
    </row>
    <row r="507" spans="1:7" s="15" customFormat="1" x14ac:dyDescent="0.25">
      <c r="A507" s="13"/>
      <c r="B507" s="1"/>
      <c r="C507" s="33"/>
      <c r="D507" s="5" t="s">
        <v>14</v>
      </c>
      <c r="E507" s="6">
        <f>SUM(E500:E504)</f>
        <v>25140</v>
      </c>
      <c r="F507" s="1"/>
    </row>
    <row r="508" spans="1:7" s="15" customFormat="1" x14ac:dyDescent="0.25">
      <c r="A508" s="13"/>
      <c r="B508" s="1"/>
      <c r="C508" s="33"/>
      <c r="D508" s="51" t="s">
        <v>95</v>
      </c>
      <c r="E508" s="52">
        <f>E18+E32+E51+E69+E90+E111+E136+E158+E175+E191+E211+E237+E256+E282+E305+E323+E344+E362+E379+E399+E425+E445+E465+E482+E507</f>
        <v>231895.6</v>
      </c>
      <c r="F508" s="2"/>
    </row>
    <row r="509" spans="1:7" s="15" customFormat="1" x14ac:dyDescent="0.25">
      <c r="A509" s="13"/>
      <c r="B509" s="7"/>
      <c r="C509" s="42"/>
      <c r="D509" s="53"/>
      <c r="E509" s="54"/>
      <c r="F509" s="55"/>
    </row>
    <row r="510" spans="1:7" s="15" customFormat="1" x14ac:dyDescent="0.25">
      <c r="A510" s="13"/>
      <c r="B510" s="14"/>
      <c r="E510" s="16"/>
    </row>
    <row r="511" spans="1:7" s="15" customFormat="1" x14ac:dyDescent="0.25">
      <c r="A511" s="13"/>
      <c r="B511" s="56" t="s">
        <v>96</v>
      </c>
      <c r="C511" s="56"/>
      <c r="D511" s="56"/>
      <c r="E511" s="57" t="s">
        <v>97</v>
      </c>
      <c r="F511" s="58"/>
    </row>
    <row r="512" spans="1:7" s="15" customFormat="1" x14ac:dyDescent="0.25">
      <c r="A512" s="13"/>
      <c r="B512" s="59" t="s">
        <v>98</v>
      </c>
      <c r="C512" s="59"/>
      <c r="D512" s="59"/>
      <c r="E512" s="57" t="s">
        <v>99</v>
      </c>
      <c r="F512" s="58"/>
    </row>
    <row r="513" s="15" customFormat="1" x14ac:dyDescent="0.25"/>
    <row r="514" s="15" customFormat="1" x14ac:dyDescent="0.25"/>
    <row r="515" s="15" customFormat="1" x14ac:dyDescent="0.25"/>
    <row r="516" s="15" customFormat="1" x14ac:dyDescent="0.25"/>
    <row r="517" s="15" customFormat="1" x14ac:dyDescent="0.25"/>
    <row r="518" s="15" customFormat="1" x14ac:dyDescent="0.25"/>
    <row r="519" s="15" customFormat="1" x14ac:dyDescent="0.25"/>
  </sheetData>
  <mergeCells count="76">
    <mergeCell ref="B387:F387"/>
    <mergeCell ref="B388:F388"/>
    <mergeCell ref="B389:F389"/>
    <mergeCell ref="B350:F350"/>
    <mergeCell ref="B351:F351"/>
    <mergeCell ref="B352:F352"/>
    <mergeCell ref="B368:F368"/>
    <mergeCell ref="B369:F369"/>
    <mergeCell ref="B370:F370"/>
    <mergeCell ref="B335:F335"/>
    <mergeCell ref="B267:F267"/>
    <mergeCell ref="B268:F268"/>
    <mergeCell ref="B269:F269"/>
    <mergeCell ref="B295:F295"/>
    <mergeCell ref="B296:F296"/>
    <mergeCell ref="B297:F297"/>
    <mergeCell ref="B314:F314"/>
    <mergeCell ref="B315:F315"/>
    <mergeCell ref="B316:F316"/>
    <mergeCell ref="B333:F333"/>
    <mergeCell ref="B334:F334"/>
    <mergeCell ref="B249:F249"/>
    <mergeCell ref="B180:F180"/>
    <mergeCell ref="B181:F181"/>
    <mergeCell ref="B182:F182"/>
    <mergeCell ref="B198:F198"/>
    <mergeCell ref="B199:F199"/>
    <mergeCell ref="B200:F200"/>
    <mergeCell ref="B228:F228"/>
    <mergeCell ref="B229:F229"/>
    <mergeCell ref="B230:F230"/>
    <mergeCell ref="B247:F247"/>
    <mergeCell ref="B248:F248"/>
    <mergeCell ref="B165:F165"/>
    <mergeCell ref="B127:F127"/>
    <mergeCell ref="B128:F128"/>
    <mergeCell ref="B129:F129"/>
    <mergeCell ref="B79:F79"/>
    <mergeCell ref="B80:F80"/>
    <mergeCell ref="B81:F81"/>
    <mergeCell ref="B97:F97"/>
    <mergeCell ref="B98:F98"/>
    <mergeCell ref="B99:F99"/>
    <mergeCell ref="B146:F146"/>
    <mergeCell ref="B147:F147"/>
    <mergeCell ref="B148:F148"/>
    <mergeCell ref="B163:F163"/>
    <mergeCell ref="B164:F164"/>
    <mergeCell ref="B62:F62"/>
    <mergeCell ref="B4:F4"/>
    <mergeCell ref="B5:F5"/>
    <mergeCell ref="B6:F6"/>
    <mergeCell ref="B23:F23"/>
    <mergeCell ref="B24:F24"/>
    <mergeCell ref="B25:F25"/>
    <mergeCell ref="B42:F42"/>
    <mergeCell ref="B43:F43"/>
    <mergeCell ref="B44:F44"/>
    <mergeCell ref="B60:F60"/>
    <mergeCell ref="B61:F61"/>
    <mergeCell ref="B415:F415"/>
    <mergeCell ref="B416:F416"/>
    <mergeCell ref="B417:F417"/>
    <mergeCell ref="B435:F435"/>
    <mergeCell ref="B436:F436"/>
    <mergeCell ref="B437:F437"/>
    <mergeCell ref="B455:F455"/>
    <mergeCell ref="B456:F456"/>
    <mergeCell ref="B457:F457"/>
    <mergeCell ref="B473:F473"/>
    <mergeCell ref="D506:F506"/>
    <mergeCell ref="B474:F474"/>
    <mergeCell ref="B475:F475"/>
    <mergeCell ref="B492:F492"/>
    <mergeCell ref="B493:F493"/>
    <mergeCell ref="B494:F494"/>
  </mergeCells>
  <pageMargins left="0.70866141732283472" right="0.70866141732283472" top="0.74803149606299213" bottom="0.74803149606299213" header="0.31496062992125984" footer="0.31496062992125984"/>
  <pageSetup fitToWidth="4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FISCALIZACION</dc:creator>
  <cp:lastModifiedBy>FISCALIZACION</cp:lastModifiedBy>
  <cp:lastPrinted>2015-03-04T17:33:28Z</cp:lastPrinted>
  <dcterms:created xsi:type="dcterms:W3CDTF">2015-02-11T17:27:53Z</dcterms:created>
  <dcterms:modified xsi:type="dcterms:W3CDTF">2016-09-08T06:17:37Z</dcterms:modified>
</cp:coreProperties>
</file>