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PERVINCULOS\SAN PEDRO BENITO JUAREZ\RECOMENDACIONES\"/>
    </mc:Choice>
  </mc:AlternateContent>
  <bookViews>
    <workbookView xWindow="240" yWindow="210" windowWidth="15480" windowHeight="8460" activeTab="1"/>
  </bookViews>
  <sheets>
    <sheet name="OBSERV.PARTICIPACIONES" sheetId="1" r:id="rId1"/>
    <sheet name="OBSERV. PANTEON" sheetId="9" r:id="rId2"/>
  </sheets>
  <calcPr calcId="171027"/>
</workbook>
</file>

<file path=xl/calcChain.xml><?xml version="1.0" encoding="utf-8"?>
<calcChain xmlns="http://schemas.openxmlformats.org/spreadsheetml/2006/main">
  <c r="E718" i="1" l="1"/>
  <c r="E15" i="9"/>
  <c r="E35" i="9"/>
  <c r="E57" i="9"/>
  <c r="E79" i="9"/>
  <c r="E97" i="9"/>
  <c r="E676" i="1" l="1"/>
  <c r="E649" i="1"/>
  <c r="E623" i="1"/>
  <c r="E597" i="1"/>
  <c r="E571" i="1"/>
  <c r="E551" i="1"/>
  <c r="E527" i="1"/>
  <c r="E486" i="1"/>
  <c r="E458" i="1"/>
  <c r="E433" i="1"/>
  <c r="E411" i="1"/>
  <c r="E385" i="1"/>
  <c r="E356" i="1"/>
  <c r="E328" i="1"/>
  <c r="E278" i="1"/>
  <c r="E250" i="1"/>
  <c r="E225" i="1"/>
  <c r="E203" i="1"/>
  <c r="E181" i="1"/>
  <c r="E152" i="1"/>
  <c r="E127" i="1"/>
  <c r="E109" i="1"/>
  <c r="E88" i="1"/>
  <c r="E64" i="1"/>
  <c r="E40" i="1"/>
  <c r="E20" i="1" l="1"/>
  <c r="E696" i="1"/>
  <c r="E698" i="1" s="1"/>
  <c r="E98" i="9" l="1"/>
  <c r="E301" i="1"/>
  <c r="E302" i="1" s="1"/>
</calcChain>
</file>

<file path=xl/sharedStrings.xml><?xml version="1.0" encoding="utf-8"?>
<sst xmlns="http://schemas.openxmlformats.org/spreadsheetml/2006/main" count="748" uniqueCount="186">
  <si>
    <t>CONTRALORÍA MUNICIPAL DEL H. AYUNTAMIENTO DE ATLIXCO, PUEBLA</t>
  </si>
  <si>
    <t>ÁREA DE FISCALIZACIÓN</t>
  </si>
  <si>
    <t>CEDULA DE OBSERVACIONES</t>
  </si>
  <si>
    <t xml:space="preserve">SUJETO DE REVISIÓN:  </t>
  </si>
  <si>
    <t xml:space="preserve">PERIODO REVISADO:            </t>
  </si>
  <si>
    <t>FOLIO DE REFERENCIA</t>
  </si>
  <si>
    <t>FECHA</t>
  </si>
  <si>
    <t>OBSERVACIÓN</t>
  </si>
  <si>
    <t>MONTO OBSERVADO</t>
  </si>
  <si>
    <t>RECOMENDACIÓN</t>
  </si>
  <si>
    <t>Monto observado de esta hoja</t>
  </si>
  <si>
    <t>ABOGADA MARIA BRENDA LORENZINI MERLO</t>
  </si>
  <si>
    <t>PARTICIPACIONES</t>
  </si>
  <si>
    <t>DEL 15 DE MAYO AL 31 DICIEMBRE DE 2014</t>
  </si>
  <si>
    <t>Se solicita la siguiente documetacion:                                                                                                                                                                                                                                                                                                                                                        1)Oficio de quien solicita  esos trabajos o quien lo necesita y para que.                                                                                                                                                                                                                                                                                  2)Croquis de ubicacion donde se lleva acabo el proyecto o trabajo.                                                                                                                                                                                                                                                                                                          3) Planes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t>
  </si>
  <si>
    <t>MAYO</t>
  </si>
  <si>
    <t>JUNIO</t>
  </si>
  <si>
    <t>AGOSTO</t>
  </si>
  <si>
    <t>Justificar viajes a Puebla</t>
  </si>
  <si>
    <t>SEPTIEMBRE</t>
  </si>
  <si>
    <t>Presentar fotografias</t>
  </si>
  <si>
    <t>OCTUBRE</t>
  </si>
  <si>
    <t>Monto total observado</t>
  </si>
  <si>
    <t>C.P. HERNAN KUREZYN DIAZ</t>
  </si>
  <si>
    <t xml:space="preserve">              CONTRALORA MUNICIPAL</t>
  </si>
  <si>
    <t>AUXILIAR DE FISCALIZACIÓN</t>
  </si>
  <si>
    <t>JUNTA AUXILIAR SAN PEDRO BENITO JUAREZ</t>
  </si>
  <si>
    <t>PANTEON</t>
  </si>
  <si>
    <t>JULIO</t>
  </si>
  <si>
    <t>compra de hervicida</t>
  </si>
  <si>
    <t>Se solicita la siguiente documetacion:                                                                                                                                                                                                                                                                                                                                                        1)Oficio de quien solicita  esos trabajos o quien lo necesita y para que.                                                                                                                                                                                                                                                                                  2)Croquis de ubicacion donde se lleva acabo el proyecto o trabajo.                                                                                                                                                                                                                                                                                                          3) Planes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 -Presentar factura de la compra</t>
  </si>
  <si>
    <t xml:space="preserve">Presentar factura de la compra </t>
  </si>
  <si>
    <t>Nomina Segunda Quincena de Mayo.</t>
  </si>
  <si>
    <t>Corregir la suma total de subsidio al empleo. Especificar el puesto del Sr. Pedro Cisneros Diaz, ya que en nomina aparece como propietario de obras, pero en los recibos aparece como Tesoero Auxiliar municipal. Falta la firma del Tesorero Auxiliar Municipal</t>
  </si>
  <si>
    <t>Recibo por $500 Vicente Flores Martinez 1 al 15 junio</t>
  </si>
  <si>
    <t>Recibo por $500 Vicente Flores Martinez 16 al 30 junio</t>
  </si>
  <si>
    <t>Los apellidos estan invertidos, se necesita corrgirlos</t>
  </si>
  <si>
    <t>Los apellidos estan invertidos, se necesita corregirlos</t>
  </si>
  <si>
    <t>Cementos y materiales de Atlixco Factura 1262</t>
  </si>
  <si>
    <t>Presentar carta de peticion y agradecimiento por parte de la escuela</t>
  </si>
  <si>
    <t>Recibo por $5000 Cresencio Flores Perez</t>
  </si>
  <si>
    <t>Felipe Cisneros Diaz Factura 39</t>
  </si>
  <si>
    <t>Ferrepsa Factura 5122</t>
  </si>
  <si>
    <t xml:space="preserve">Presentar carta de peticion y agradecimiento </t>
  </si>
  <si>
    <t>Alfredo Novoa Diaz Factura 1371</t>
  </si>
  <si>
    <t>Justificar consumo.Detallar cuantas petrsonas asistieron.</t>
  </si>
  <si>
    <t>Nomina Segunda Quincena de Junio.</t>
  </si>
  <si>
    <t xml:space="preserve"> Especificar el puesto del Sr. Pedro Cisneros Diaz, ya que en nomina aparece como propietario de obras, pero en los recibos aparece como Tesoero Auxiliar municipal.</t>
  </si>
  <si>
    <t>Nomina Primera  Quincena de Junio.</t>
  </si>
  <si>
    <t>Recibo por $500 Vicente Flores Martinez 16 al 31 juLio</t>
  </si>
  <si>
    <t>Recibo por $500 Vicente Flores Martinez 01 al 15 juLio</t>
  </si>
  <si>
    <t>12 Tickets autopista Puebla Atlixco</t>
  </si>
  <si>
    <t xml:space="preserve">Boletos Autobus Erco y Oro </t>
  </si>
  <si>
    <t>Cementos y materiales de Atlixco Factura 1760</t>
  </si>
  <si>
    <t>Maria Violeta Borzani Martinez Factura a17</t>
  </si>
  <si>
    <t xml:space="preserve">Se solicita la siguiente documetacion:                                                                                                                                                                                                                                                                                                                                                        1)Oficio de quien solicita  esos trabajos o quien lo necesita y para que.                                                                                                                                                                                                                                                                                  2)Croquis de ubicacion donde se lleva acabo el proyecto o trabajo.                                                                                                                                                                                                                                                                                                          3) Planes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 </t>
  </si>
  <si>
    <t>Gabriela Gomez Guevara Factura 1</t>
  </si>
  <si>
    <t>Gabriela Gomez Guevara Factura 2</t>
  </si>
  <si>
    <t>Nomina Segunda Quincena de Julio.</t>
  </si>
  <si>
    <t>Nomina Primera  Quincena de Julio.</t>
  </si>
  <si>
    <t>Recibo por $500 Vicente Flores Martinez 01 al 15 Agosto</t>
  </si>
  <si>
    <t>Recibo por $500 Vicente Flores Martinez 16 al 31 Agosto</t>
  </si>
  <si>
    <t>6 Tickets autopista Puebla Atlixco</t>
  </si>
  <si>
    <t>Gabriela Gomez Guevara Factura 13</t>
  </si>
  <si>
    <t>Gabriela Gomez Guevara Factura 15</t>
  </si>
  <si>
    <t>Cementos y Materiales de Atlixco  Factura 2047</t>
  </si>
  <si>
    <t>Nomina Segunda Quincena de Agosto.</t>
  </si>
  <si>
    <t>Nomina Primera  Quincena de Agosto.</t>
  </si>
  <si>
    <t>Recibo por $500 Vicente Flores Martinez 16 al 30 Septiembre</t>
  </si>
  <si>
    <t>Recibo por $500 Vicente Flores Martinez 01 al 15 Septiembre</t>
  </si>
  <si>
    <t>Gabriela Gomez Guevara Factura 28</t>
  </si>
  <si>
    <t>Gabriela Gomez Guevara Factura 27</t>
  </si>
  <si>
    <t>Ferreteria el charrito por $1110.72-cambio piso estancia de dia</t>
  </si>
  <si>
    <t>Gabriela Gomez Guevara Factura 26</t>
  </si>
  <si>
    <t>Nomina Segunda Quincena de Septiembre.</t>
  </si>
  <si>
    <t>Nomina Primera  Quincena de Septiembre.</t>
  </si>
  <si>
    <t>E- tek Proveedores en informatica y servicios sa de cv Factura 193</t>
  </si>
  <si>
    <t>Presentar lista de las personas que ocupan los radios</t>
  </si>
  <si>
    <t>Recibo por $500 Vicente Flores Martinez 16 al 31 Octubre</t>
  </si>
  <si>
    <t>Materiales y Servicios para la Industria de la Construccion Factura 267, 266, 263,262,261,260,259,258</t>
  </si>
  <si>
    <t>Gabriela Gomez Guevara Factura 43</t>
  </si>
  <si>
    <t>Gabriela Gomez Guevara Factura 42</t>
  </si>
  <si>
    <t>Gabriela Gomez Guevara Factura 41</t>
  </si>
  <si>
    <t>Gabriela Gomez Guevara Factura 36</t>
  </si>
  <si>
    <t>Gabriela Gomez Guevara Factura 39</t>
  </si>
  <si>
    <t>Gabriela Gomez Guevara Factura 40</t>
  </si>
  <si>
    <t>Materiales Corpues de Atñixco Factura 2418</t>
  </si>
  <si>
    <t>Gabriela Gomez Guevara Factura 35</t>
  </si>
  <si>
    <t>Miguel Angel Martinez Tlapanco Factura 5067</t>
  </si>
  <si>
    <t>Presentar lista de personas que asistieron al consumo.Este tipo de reuniones tratar de realizarlas en la presidencia auxiliar</t>
  </si>
  <si>
    <t>Marisqueria y antojitos mexicanos beristain</t>
  </si>
  <si>
    <t>Este tipo de reuniones tratar de realizarlas en la presidencia auxiliar</t>
  </si>
  <si>
    <t>Nomina Segunda Quincena de Octubre.</t>
  </si>
  <si>
    <t>Nomina Primera  Quincena de Octubre.</t>
  </si>
  <si>
    <t>NOVIEMBRE</t>
  </si>
  <si>
    <t>E-Tek proveedores en informatica y servicios</t>
  </si>
  <si>
    <t>Justificar gasto</t>
  </si>
  <si>
    <t>Recibo por $500 Tomas Cordero Gonzalez 16 al 30 noviembre</t>
  </si>
  <si>
    <t>Cambiar la fecha de pago de recibo, ya que tiene fecha de 31 de Julio de 2014</t>
  </si>
  <si>
    <t>Los apellidos estan invertidos, se necesita corrgirlos. Cambiar la decha de pago de recibo, ya que tiene fecha de 31 de julio de 2014</t>
  </si>
  <si>
    <t>Recibo por $500 Vicente Flores Martinez 16 al 30 noviembre</t>
  </si>
  <si>
    <t>Recibo por $500 Donato Juarez Duran 16 al 30 noviembre</t>
  </si>
  <si>
    <t>Recibo por $500  Juan Martinez Cortes 16 al 30 noviembre</t>
  </si>
  <si>
    <t>Recibo por $677 Marco Antonio Martinez Campos 16 al 30 noviembre</t>
  </si>
  <si>
    <t>Recibo por $500 Tomas Cordero Gonzalez 1 al 15 noviembre</t>
  </si>
  <si>
    <t>Recibo por $677 Marco Antonio Martinez Campos 1 al 15 noviembre</t>
  </si>
  <si>
    <t>Recibo por $500 Vicente Flores Martinez 1 al 15 noviembre</t>
  </si>
  <si>
    <t>Recibo por $500 Donato Juarez Duran 1 al 15 noviembre</t>
  </si>
  <si>
    <t>Recibo por $500  Juan Martinez Cortes 1 al 15 noviembre</t>
  </si>
  <si>
    <t>Gabriela Gomez Guevara Factura 51</t>
  </si>
  <si>
    <t>Contrato de Prestacion de Servicios con Petra Cordero Gonzalez</t>
  </si>
  <si>
    <t>Corregir Clausula Septima, ya que las cantidades no coinciden</t>
  </si>
  <si>
    <t>Gabriela Gomez Guevara Factura 58</t>
  </si>
  <si>
    <t>Gabriela Gomez Guevara Factura 53</t>
  </si>
  <si>
    <t>Gabriela Gomez Guevara Factura 54</t>
  </si>
  <si>
    <t>Gabriela Gomez Guevara Factura 55</t>
  </si>
  <si>
    <t>Marcos Alif Arias Herrerias Factura 369</t>
  </si>
  <si>
    <t>Presentar la carta de solicitud de peticion y agradecimiento.</t>
  </si>
  <si>
    <t>Nomina Segunda Quincena de Noviembre.</t>
  </si>
  <si>
    <t>Nomina Primera  Quincena de Noviembre.</t>
  </si>
  <si>
    <t>DICIEMBRE</t>
  </si>
  <si>
    <t>Materiales y Servicios para la Industria de la Construccion Factura 269,268</t>
  </si>
  <si>
    <t>Gabriela Gomez Guevara Factura 59</t>
  </si>
  <si>
    <t>Norma Daniela Moran Vicario Factura a825</t>
  </si>
  <si>
    <t>Justificar consumo.Presentar lista de las persona que asistieron</t>
  </si>
  <si>
    <t>Ferretaria en mayoreo Factura 77840</t>
  </si>
  <si>
    <t>Nomina Segunda Quincena de Diciembre.</t>
  </si>
  <si>
    <t>Nomina Primera  Quincena de Diciembre.</t>
  </si>
  <si>
    <t>NO. DE PLIEGO:    010/2015</t>
  </si>
  <si>
    <t>Por acuerdo de cabildo con fecha 7 de febrero de 2012, se autorizo como maximo para la presentacion de recibos simples la cantidad de $3,000.00(Tres mil pesos 00/100 MN) y de manera excepcional la cantidad de $5,000.00(Cinco mil Pesos 00/100 MN) para las Junta Auxilires Municipales.</t>
  </si>
  <si>
    <t>Presentar copia de todas las actas del libro de cabidlo</t>
  </si>
  <si>
    <t>Presentar las copias para su revision</t>
  </si>
  <si>
    <t>Recibo por $4010 Felipe Cisneros Diaz</t>
  </si>
  <si>
    <t>Recibo por $2360 Marcelo Martinez Martinez</t>
  </si>
  <si>
    <t>Recibo por $486 Antono Noriega Morelos</t>
  </si>
  <si>
    <t>Presentar factura de la compra y lista de las personas a las que se les dio refrigerio, asi como fotografias</t>
  </si>
  <si>
    <t>Recibo por $648 Eduardo Martinez Lopez</t>
  </si>
  <si>
    <t>Recibo por $375 Florencio Castillo Flores</t>
  </si>
  <si>
    <t xml:space="preserve">Presentar factura </t>
  </si>
  <si>
    <t>Recibo por $245 Orlando Perez Munguia</t>
  </si>
  <si>
    <t>Presentar lista de las personas que participaron</t>
  </si>
  <si>
    <t>Recibo por $120 Orlando Perez Munguia</t>
  </si>
  <si>
    <t>Recibo por $300 Orlando Perez Munguia</t>
  </si>
  <si>
    <t>Presentar lista de laspersonas a las que se lesio refrigerio y gratificacion</t>
  </si>
  <si>
    <t>Recibo por $300 Florencio Castillo Flores</t>
  </si>
  <si>
    <t>Recibo por $114 Adolfo Medina Flores</t>
  </si>
  <si>
    <t>Se necesita la factura de la gasolineria. El recibo viene por $114, pero en el  reporte de ingresos y egresos reportan que costo $116, cual es la cantidad correcta.</t>
  </si>
  <si>
    <t>Recibo por $1400 Felipe Cisneros Diaz</t>
  </si>
  <si>
    <t>Recibo por $274 Adolfo Medina Flores</t>
  </si>
  <si>
    <t>Presentar lista de personas a las que se les dio refrigerio.</t>
  </si>
  <si>
    <t>Recibo por $300 Donato Juarez Duran</t>
  </si>
  <si>
    <t>Presentar lista de las personas que realizaron la fumigacion y limpieza del panteon, asi como a las que se les dio refrigerio, asi como que tipo de refrigerio se les dio.</t>
  </si>
  <si>
    <t xml:space="preserve">                                        HOJA: 1 DE  34</t>
  </si>
  <si>
    <t xml:space="preserve">                                        HOJA: 2 DE 34</t>
  </si>
  <si>
    <t xml:space="preserve">                                        HOJA: 3 DE  34</t>
  </si>
  <si>
    <t xml:space="preserve">                                        HOJA: 4 DE  34</t>
  </si>
  <si>
    <t xml:space="preserve">                                        HOJA: 5 DE  34</t>
  </si>
  <si>
    <t xml:space="preserve">                                        HOJA: 6 DE  34</t>
  </si>
  <si>
    <t xml:space="preserve">                                        HOJA: 7 DE  34</t>
  </si>
  <si>
    <t xml:space="preserve">                                        HOJA: 8 DE  34</t>
  </si>
  <si>
    <t xml:space="preserve">                                        HOJA: 9 DE  34</t>
  </si>
  <si>
    <t xml:space="preserve">                                        HOJA: 10 DE  34</t>
  </si>
  <si>
    <t xml:space="preserve">                                        HOJA: 11 DE  34</t>
  </si>
  <si>
    <t xml:space="preserve">                                        HOJA: 12 DE  34</t>
  </si>
  <si>
    <t xml:space="preserve">                                        HOJA: 13 DE  34</t>
  </si>
  <si>
    <t xml:space="preserve">                                        HOJA: 14 DE  34</t>
  </si>
  <si>
    <t xml:space="preserve">                                        HOJA: 15 DE  34</t>
  </si>
  <si>
    <t xml:space="preserve">                                        HOJA: 16 DE  34</t>
  </si>
  <si>
    <t xml:space="preserve">                                        HOJA: 17 DE  34</t>
  </si>
  <si>
    <t xml:space="preserve">                                        HOJA: 18 DE  34</t>
  </si>
  <si>
    <t xml:space="preserve">                                        HOJA: 19 DE  34</t>
  </si>
  <si>
    <t xml:space="preserve">                                        HOJA: 20 DE  34</t>
  </si>
  <si>
    <t xml:space="preserve">                                        HOJA: 21 DE  34</t>
  </si>
  <si>
    <t xml:space="preserve">                                        HOJA: 22 DE  34</t>
  </si>
  <si>
    <t xml:space="preserve">                                        HOJA: 23 DE  34</t>
  </si>
  <si>
    <t xml:space="preserve">                                        HOJA: 24 DE  34</t>
  </si>
  <si>
    <t xml:space="preserve">                                        HOJA: 25 DE  34</t>
  </si>
  <si>
    <t xml:space="preserve">                                        HOJA: 26 DE  34</t>
  </si>
  <si>
    <t xml:space="preserve">                                        HOJA: 27 DE  34</t>
  </si>
  <si>
    <t xml:space="preserve">                                        HOJA: 28 DE  34</t>
  </si>
  <si>
    <t xml:space="preserve">                                        HOJA: 29 DE  34</t>
  </si>
  <si>
    <t xml:space="preserve">                                        HOJA: 30 DE  34</t>
  </si>
  <si>
    <t xml:space="preserve">                                        HOJA: 31 DE  34</t>
  </si>
  <si>
    <t xml:space="preserve">                                        HOJA: 32 DE  34</t>
  </si>
  <si>
    <t xml:space="preserve">                                        HOJA: 33 DE 34</t>
  </si>
  <si>
    <t xml:space="preserve">                                        HOJA: 34 DE 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</si>
</sst>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1"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color theme="1"/>
      <name val="Arial"/>
      <family val="2"/>
    </font>
    <font>
      <b/>
      <sz val="11"/>
      <color theme="1"/>
      <name val="Calibri"/>
      <family val="2"/>
      <scheme val="minor"/>
    </font>
    <font>
      <sz val="8"/>
      <color indexed="8"/>
      <name val="Arial"/>
      <family val="2"/>
    </font>
    <font>
      <b/>
      <sz val="9"/>
      <color indexed="8"/>
      <name val="Arial"/>
      <family val="2"/>
    </font>
    <font>
      <b/>
      <sz val="8"/>
      <color indexed="8"/>
      <name val="Arial"/>
      <family val="2"/>
    </font>
    <font>
      <sz val="8"/>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xf numFmtId="164" fontId="0" fillId="0" borderId="0" xfId="0" applyNumberFormat="1" applyAlignment="1">
      <alignment horizont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164" fontId="3" fillId="0" borderId="1" xfId="0" applyNumberFormat="1" applyFont="1" applyBorder="1" applyAlignment="1">
      <alignment horizontal="justify" vertical="center" wrapText="1"/>
    </xf>
    <xf numFmtId="0" fontId="4" fillId="0" borderId="0" xfId="0" applyFont="1"/>
    <xf numFmtId="0" fontId="4" fillId="0" borderId="0" xfId="0" applyFont="1" applyBorder="1"/>
    <xf numFmtId="0" fontId="3" fillId="0" borderId="0" xfId="0" applyFont="1" applyAlignment="1">
      <alignment horizontal="left"/>
    </xf>
    <xf numFmtId="0" fontId="3" fillId="0" borderId="0" xfId="0" applyFont="1" applyBorder="1" applyAlignment="1">
      <alignment horizontal="left"/>
    </xf>
    <xf numFmtId="0" fontId="3" fillId="0" borderId="0" xfId="0" applyFont="1" applyAlignment="1">
      <alignment horizontal="right"/>
    </xf>
    <xf numFmtId="0" fontId="3" fillId="0" borderId="0" xfId="0" applyFont="1" applyAlignment="1"/>
    <xf numFmtId="0" fontId="2" fillId="0" borderId="0" xfId="0" applyFont="1"/>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0" fillId="0" borderId="1" xfId="0" applyBorder="1"/>
    <xf numFmtId="164" fontId="0" fillId="0" borderId="1" xfId="0" applyNumberFormat="1" applyBorder="1" applyAlignment="1">
      <alignment horizontal="center"/>
    </xf>
    <xf numFmtId="0" fontId="5" fillId="0" borderId="1" xfId="0" applyFont="1" applyBorder="1"/>
    <xf numFmtId="0" fontId="4" fillId="2" borderId="0" xfId="0" applyFont="1" applyFill="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justify" vertical="center" wrapText="1"/>
    </xf>
    <xf numFmtId="4" fontId="2" fillId="2" borderId="0" xfId="0" applyNumberFormat="1" applyFont="1" applyFill="1" applyBorder="1" applyAlignment="1">
      <alignment horizontal="center" vertical="center" wrapText="1"/>
    </xf>
    <xf numFmtId="0" fontId="0" fillId="0" borderId="0" xfId="0" applyAlignment="1">
      <alignment horizontal="center"/>
    </xf>
    <xf numFmtId="0" fontId="6" fillId="2" borderId="1" xfId="0" applyFont="1" applyFill="1" applyBorder="1" applyAlignment="1">
      <alignment horizontal="center" vertical="center" wrapText="1"/>
    </xf>
    <xf numFmtId="0" fontId="0" fillId="0" borderId="1" xfId="0" applyBorder="1" applyAlignment="1">
      <alignment wrapText="1"/>
    </xf>
    <xf numFmtId="0" fontId="3" fillId="0" borderId="0" xfId="0" applyFont="1" applyAlignment="1">
      <alignment horizontal="center"/>
    </xf>
    <xf numFmtId="0" fontId="0" fillId="0" borderId="0" xfId="0" applyBorder="1"/>
    <xf numFmtId="0" fontId="0" fillId="0" borderId="1" xfId="0" applyBorder="1" applyAlignment="1">
      <alignment horizontal="center" vertical="center"/>
    </xf>
    <xf numFmtId="49" fontId="6" fillId="0" borderId="1" xfId="0" applyNumberFormat="1" applyFont="1" applyBorder="1" applyAlignment="1">
      <alignment horizontal="center" vertical="center" wrapText="1"/>
    </xf>
    <xf numFmtId="0" fontId="8" fillId="0" borderId="1" xfId="0" applyFont="1" applyFill="1" applyBorder="1" applyAlignment="1">
      <alignment horizontal="center"/>
    </xf>
    <xf numFmtId="164" fontId="8" fillId="0" borderId="1" xfId="0" applyNumberFormat="1" applyFont="1" applyBorder="1" applyAlignment="1">
      <alignment horizontal="center" wrapText="1"/>
    </xf>
    <xf numFmtId="164" fontId="6" fillId="0" borderId="1" xfId="0" applyNumberFormat="1" applyFont="1" applyBorder="1" applyAlignment="1">
      <alignment horizontal="justify" vertical="center" wrapText="1"/>
    </xf>
    <xf numFmtId="0" fontId="6" fillId="2" borderId="0" xfId="0" applyFont="1" applyFill="1" applyBorder="1" applyAlignment="1">
      <alignment horizontal="center" vertical="center" wrapText="1"/>
    </xf>
    <xf numFmtId="49" fontId="6" fillId="0" borderId="0" xfId="0" applyNumberFormat="1" applyFont="1" applyBorder="1" applyAlignment="1">
      <alignment horizontal="center" vertical="center" wrapText="1"/>
    </xf>
    <xf numFmtId="0" fontId="8" fillId="0" borderId="0" xfId="0" applyFont="1" applyFill="1" applyBorder="1" applyAlignment="1">
      <alignment horizontal="center"/>
    </xf>
    <xf numFmtId="164" fontId="8" fillId="0" borderId="0" xfId="0" applyNumberFormat="1" applyFont="1" applyBorder="1" applyAlignment="1">
      <alignment horizontal="center" wrapText="1"/>
    </xf>
    <xf numFmtId="164" fontId="6" fillId="0" borderId="0" xfId="0" applyNumberFormat="1" applyFont="1" applyBorder="1" applyAlignment="1">
      <alignment horizontal="justify" vertical="center" wrapText="1"/>
    </xf>
    <xf numFmtId="0" fontId="9" fillId="0" borderId="0" xfId="0" applyFont="1" applyAlignment="1"/>
    <xf numFmtId="0" fontId="9" fillId="0" borderId="0" xfId="0" applyFont="1" applyAlignment="1">
      <alignment horizontal="center"/>
    </xf>
    <xf numFmtId="0" fontId="9" fillId="0" borderId="0" xfId="0" applyFont="1"/>
    <xf numFmtId="0" fontId="9" fillId="0" borderId="0" xfId="0" applyFont="1" applyAlignment="1">
      <alignment horizontal="left"/>
    </xf>
    <xf numFmtId="0" fontId="6" fillId="2" borderId="3" xfId="0" applyFont="1" applyFill="1" applyBorder="1" applyAlignment="1">
      <alignment horizontal="center" vertical="center" wrapText="1"/>
    </xf>
    <xf numFmtId="0" fontId="0" fillId="0" borderId="0" xfId="0" applyAlignment="1"/>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xf>
    <xf numFmtId="0" fontId="0" fillId="2" borderId="1" xfId="0" applyFill="1" applyBorder="1"/>
    <xf numFmtId="0" fontId="0" fillId="2" borderId="1" xfId="0" applyFill="1" applyBorder="1" applyAlignment="1">
      <alignment wrapText="1"/>
    </xf>
    <xf numFmtId="164" fontId="0" fillId="2" borderId="1" xfId="0" applyNumberFormat="1" applyFill="1" applyBorder="1"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3" fillId="0" borderId="0" xfId="0" applyFont="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164" fontId="0" fillId="0" borderId="3" xfId="0" applyNumberFormat="1" applyBorder="1" applyAlignment="1">
      <alignment horizontal="center"/>
    </xf>
    <xf numFmtId="164" fontId="0" fillId="0" borderId="2" xfId="0" applyNumberFormat="1" applyBorder="1" applyAlignment="1">
      <alignment horizont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applyAlignment="1">
      <alignment horizontal="left"/>
    </xf>
    <xf numFmtId="0" fontId="3" fillId="2" borderId="0" xfId="0" applyFont="1" applyFill="1" applyBorder="1" applyAlignment="1">
      <alignment horizontal="left"/>
    </xf>
    <xf numFmtId="0" fontId="3" fillId="2" borderId="0" xfId="0" applyFont="1" applyFill="1" applyAlignment="1">
      <alignment horizontal="right"/>
    </xf>
    <xf numFmtId="0" fontId="3" fillId="2" borderId="0" xfId="0" applyFont="1" applyFill="1" applyAlignment="1"/>
    <xf numFmtId="0" fontId="2" fillId="2" borderId="0" xfId="0" applyFont="1" applyFill="1"/>
    <xf numFmtId="16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0" fillId="2" borderId="0" xfId="0" applyFill="1"/>
    <xf numFmtId="0" fontId="0" fillId="2" borderId="1" xfId="0"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justify" vertical="center" wrapText="1"/>
    </xf>
    <xf numFmtId="0" fontId="0" fillId="2" borderId="0" xfId="0" applyFill="1" applyAlignment="1">
      <alignment horizontal="center" vertical="center"/>
    </xf>
    <xf numFmtId="164" fontId="0" fillId="2" borderId="0" xfId="0" applyNumberFormat="1" applyFill="1" applyAlignment="1">
      <alignment horizontal="center"/>
    </xf>
    <xf numFmtId="0" fontId="3" fillId="2" borderId="0" xfId="0" applyFont="1" applyFill="1" applyBorder="1" applyAlignment="1">
      <alignment horizontal="right" vertical="center" wrapText="1"/>
    </xf>
    <xf numFmtId="164" fontId="3" fillId="2" borderId="0" xfId="0" applyNumberFormat="1" applyFont="1" applyFill="1" applyBorder="1" applyAlignment="1">
      <alignment horizontal="center" vertical="center" wrapText="1"/>
    </xf>
    <xf numFmtId="0" fontId="3" fillId="2" borderId="0" xfId="0" applyFont="1" applyFill="1" applyBorder="1" applyAlignment="1">
      <alignment horizontal="justify" vertical="center" wrapText="1"/>
    </xf>
    <xf numFmtId="0" fontId="4" fillId="2" borderId="1" xfId="0" applyFont="1" applyFill="1" applyBorder="1" applyAlignment="1">
      <alignment horizontal="center" vertical="center"/>
    </xf>
    <xf numFmtId="0" fontId="4" fillId="2" borderId="1" xfId="0" applyFont="1" applyFill="1" applyBorder="1"/>
    <xf numFmtId="0" fontId="4" fillId="2" borderId="1" xfId="0" applyFont="1" applyFill="1" applyBorder="1" applyAlignment="1">
      <alignment wrapText="1"/>
    </xf>
    <xf numFmtId="164" fontId="4" fillId="2" borderId="1" xfId="0" applyNumberFormat="1" applyFont="1" applyFill="1" applyBorder="1" applyAlignment="1">
      <alignment horizontal="center"/>
    </xf>
    <xf numFmtId="0" fontId="4" fillId="2" borderId="3" xfId="0" applyFont="1" applyFill="1" applyBorder="1" applyAlignment="1">
      <alignment horizontal="center" vertical="center"/>
    </xf>
    <xf numFmtId="0" fontId="4" fillId="2" borderId="3" xfId="0" applyFont="1" applyFill="1" applyBorder="1"/>
    <xf numFmtId="0" fontId="2" fillId="2" borderId="3" xfId="0" applyFont="1" applyFill="1" applyBorder="1" applyAlignment="1">
      <alignment vertical="center" wrapText="1"/>
    </xf>
    <xf numFmtId="164" fontId="2" fillId="2" borderId="3" xfId="0" applyNumberFormat="1"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pplyAlignment="1">
      <alignment wrapText="1"/>
    </xf>
    <xf numFmtId="164" fontId="4" fillId="2" borderId="0" xfId="0" applyNumberFormat="1" applyFont="1" applyFill="1" applyBorder="1" applyAlignment="1">
      <alignment horizontal="center"/>
    </xf>
    <xf numFmtId="0" fontId="7" fillId="2" borderId="1" xfId="0" applyFont="1" applyFill="1" applyBorder="1" applyAlignment="1">
      <alignment horizontal="center" vertical="center" wrapText="1"/>
    </xf>
    <xf numFmtId="164" fontId="2" fillId="2" borderId="1" xfId="0" applyNumberFormat="1" applyFont="1" applyFill="1" applyBorder="1" applyAlignment="1">
      <alignment vertical="center" wrapText="1"/>
    </xf>
    <xf numFmtId="0" fontId="4" fillId="2" borderId="0" xfId="0" applyFont="1" applyFill="1" applyAlignment="1">
      <alignment horizontal="center"/>
    </xf>
    <xf numFmtId="0" fontId="2" fillId="2" borderId="1" xfId="0" applyFont="1" applyFill="1" applyBorder="1" applyAlignment="1">
      <alignment horizontal="right" vertical="center" wrapText="1"/>
    </xf>
    <xf numFmtId="0" fontId="2" fillId="2" borderId="0" xfId="0" applyFont="1" applyFill="1" applyBorder="1" applyAlignment="1">
      <alignment horizontal="right" vertical="center" wrapText="1"/>
    </xf>
    <xf numFmtId="164" fontId="2" fillId="2" borderId="0" xfId="0" applyNumberFormat="1" applyFont="1" applyFill="1" applyBorder="1" applyAlignment="1">
      <alignment horizontal="center" vertical="center" wrapText="1"/>
    </xf>
    <xf numFmtId="0" fontId="10" fillId="2" borderId="1" xfId="0" applyFont="1" applyFill="1" applyBorder="1"/>
    <xf numFmtId="4" fontId="2"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justify" vertical="center" wrapText="1"/>
    </xf>
    <xf numFmtId="164" fontId="4" fillId="2" borderId="0" xfId="0" applyNumberFormat="1" applyFont="1" applyFill="1" applyAlignment="1">
      <alignment horizontal="center"/>
    </xf>
    <xf numFmtId="164" fontId="3" fillId="2" borderId="0" xfId="0" applyNumberFormat="1" applyFont="1" applyFill="1" applyBorder="1" applyAlignment="1">
      <alignment horizontal="justify" vertical="center" wrapText="1"/>
    </xf>
    <xf numFmtId="0" fontId="0"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5" fillId="2" borderId="3" xfId="0" applyFont="1" applyFill="1" applyBorder="1" applyAlignment="1">
      <alignment horizontal="center"/>
    </xf>
    <xf numFmtId="0" fontId="2" fillId="2" borderId="2" xfId="0" applyFont="1" applyFill="1" applyBorder="1" applyAlignment="1">
      <alignment horizontal="center" vertical="center" wrapText="1"/>
    </xf>
    <xf numFmtId="0" fontId="5" fillId="2" borderId="1" xfId="0" applyFont="1" applyFill="1" applyBorder="1"/>
    <xf numFmtId="0" fontId="0" fillId="2" borderId="0" xfId="0" applyFill="1" applyBorder="1"/>
    <xf numFmtId="0" fontId="9" fillId="2" borderId="1" xfId="0" applyFont="1" applyFill="1" applyBorder="1" applyAlignment="1">
      <alignment horizontal="center" vertical="center"/>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0" fillId="2" borderId="1" xfId="0" applyFill="1" applyBorder="1" applyAlignment="1">
      <alignment horizontal="center"/>
    </xf>
    <xf numFmtId="0" fontId="4" fillId="2" borderId="1" xfId="0" applyFont="1" applyFill="1" applyBorder="1" applyAlignment="1">
      <alignment horizontal="center" wrapText="1"/>
    </xf>
    <xf numFmtId="49" fontId="6" fillId="2" borderId="0" xfId="0" applyNumberFormat="1" applyFont="1" applyFill="1" applyBorder="1" applyAlignment="1">
      <alignment horizontal="center" vertical="center" wrapText="1"/>
    </xf>
    <xf numFmtId="0" fontId="8" fillId="2" borderId="0" xfId="0" applyFont="1" applyFill="1" applyBorder="1" applyAlignment="1">
      <alignment horizontal="center"/>
    </xf>
    <xf numFmtId="164" fontId="8" fillId="2" borderId="0" xfId="0" applyNumberFormat="1" applyFont="1" applyFill="1" applyBorder="1" applyAlignment="1">
      <alignment horizontal="center" wrapText="1"/>
    </xf>
    <xf numFmtId="164" fontId="6" fillId="2" borderId="0" xfId="0" applyNumberFormat="1" applyFont="1" applyFill="1" applyBorder="1" applyAlignment="1">
      <alignment horizontal="justify" vertical="center" wrapText="1"/>
    </xf>
  </cellXfs>
  <cellStyles count="2">
    <cellStyle name="Moneda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639234</xdr:colOff>
      <xdr:row>4</xdr:row>
      <xdr:rowOff>52917</xdr:rowOff>
    </xdr:to>
    <xdr:pic>
      <xdr:nvPicPr>
        <xdr:cNvPr id="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066925" cy="666750"/>
        </a:xfrm>
        <a:prstGeom prst="rect">
          <a:avLst/>
        </a:prstGeom>
        <a:noFill/>
        <a:ln w="9525">
          <a:noFill/>
          <a:miter lim="800000"/>
          <a:headEnd/>
          <a:tailEnd/>
        </a:ln>
      </xdr:spPr>
    </xdr:pic>
    <xdr:clientData/>
  </xdr:twoCellAnchor>
  <xdr:twoCellAnchor editAs="oneCell">
    <xdr:from>
      <xdr:col>0</xdr:col>
      <xdr:colOff>0</xdr:colOff>
      <xdr:row>91</xdr:row>
      <xdr:rowOff>0</xdr:rowOff>
    </xdr:from>
    <xdr:to>
      <xdr:col>2</xdr:col>
      <xdr:colOff>639234</xdr:colOff>
      <xdr:row>95</xdr:row>
      <xdr:rowOff>52916</xdr:rowOff>
    </xdr:to>
    <xdr:pic>
      <xdr:nvPicPr>
        <xdr:cNvPr id="8"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91</xdr:row>
      <xdr:rowOff>0</xdr:rowOff>
    </xdr:from>
    <xdr:to>
      <xdr:col>2</xdr:col>
      <xdr:colOff>639234</xdr:colOff>
      <xdr:row>95</xdr:row>
      <xdr:rowOff>52917</xdr:rowOff>
    </xdr:to>
    <xdr:pic>
      <xdr:nvPicPr>
        <xdr:cNvPr id="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46</xdr:row>
      <xdr:rowOff>0</xdr:rowOff>
    </xdr:from>
    <xdr:to>
      <xdr:col>2</xdr:col>
      <xdr:colOff>639234</xdr:colOff>
      <xdr:row>50</xdr:row>
      <xdr:rowOff>52917</xdr:rowOff>
    </xdr:to>
    <xdr:pic>
      <xdr:nvPicPr>
        <xdr:cNvPr id="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2</xdr:col>
      <xdr:colOff>639234</xdr:colOff>
      <xdr:row>78</xdr:row>
      <xdr:rowOff>52917</xdr:rowOff>
    </xdr:to>
    <xdr:pic>
      <xdr:nvPicPr>
        <xdr:cNvPr id="1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6921500"/>
          <a:ext cx="2237317" cy="687917"/>
        </a:xfrm>
        <a:prstGeom prst="rect">
          <a:avLst/>
        </a:prstGeom>
        <a:noFill/>
        <a:ln w="9525">
          <a:noFill/>
          <a:miter lim="800000"/>
          <a:headEnd/>
          <a:tailEnd/>
        </a:ln>
      </xdr:spPr>
    </xdr:pic>
    <xdr:clientData/>
  </xdr:twoCellAnchor>
  <xdr:twoCellAnchor editAs="oneCell">
    <xdr:from>
      <xdr:col>0</xdr:col>
      <xdr:colOff>0</xdr:colOff>
      <xdr:row>139</xdr:row>
      <xdr:rowOff>0</xdr:rowOff>
    </xdr:from>
    <xdr:to>
      <xdr:col>2</xdr:col>
      <xdr:colOff>639234</xdr:colOff>
      <xdr:row>143</xdr:row>
      <xdr:rowOff>52916</xdr:rowOff>
    </xdr:to>
    <xdr:pic>
      <xdr:nvPicPr>
        <xdr:cNvPr id="1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6"/>
        </a:xfrm>
        <a:prstGeom prst="rect">
          <a:avLst/>
        </a:prstGeom>
        <a:noFill/>
        <a:ln w="9525">
          <a:noFill/>
          <a:miter lim="800000"/>
          <a:headEnd/>
          <a:tailEnd/>
        </a:ln>
      </xdr:spPr>
    </xdr:pic>
    <xdr:clientData/>
  </xdr:twoCellAnchor>
  <xdr:twoCellAnchor editAs="oneCell">
    <xdr:from>
      <xdr:col>0</xdr:col>
      <xdr:colOff>0</xdr:colOff>
      <xdr:row>139</xdr:row>
      <xdr:rowOff>0</xdr:rowOff>
    </xdr:from>
    <xdr:to>
      <xdr:col>2</xdr:col>
      <xdr:colOff>639234</xdr:colOff>
      <xdr:row>143</xdr:row>
      <xdr:rowOff>52917</xdr:rowOff>
    </xdr:to>
    <xdr:pic>
      <xdr:nvPicPr>
        <xdr:cNvPr id="12" name="11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7"/>
        </a:xfrm>
        <a:prstGeom prst="rect">
          <a:avLst/>
        </a:prstGeom>
        <a:noFill/>
        <a:ln w="9525">
          <a:noFill/>
          <a:miter lim="800000"/>
          <a:headEnd/>
          <a:tailEnd/>
        </a:ln>
      </xdr:spPr>
    </xdr:pic>
    <xdr:clientData/>
  </xdr:twoCellAnchor>
  <xdr:twoCellAnchor editAs="oneCell">
    <xdr:from>
      <xdr:col>0</xdr:col>
      <xdr:colOff>0</xdr:colOff>
      <xdr:row>186</xdr:row>
      <xdr:rowOff>0</xdr:rowOff>
    </xdr:from>
    <xdr:to>
      <xdr:col>2</xdr:col>
      <xdr:colOff>639234</xdr:colOff>
      <xdr:row>190</xdr:row>
      <xdr:rowOff>52916</xdr:rowOff>
    </xdr:to>
    <xdr:pic>
      <xdr:nvPicPr>
        <xdr:cNvPr id="1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6955750"/>
          <a:ext cx="2237317" cy="687916"/>
        </a:xfrm>
        <a:prstGeom prst="rect">
          <a:avLst/>
        </a:prstGeom>
        <a:noFill/>
        <a:ln w="9525">
          <a:noFill/>
          <a:miter lim="800000"/>
          <a:headEnd/>
          <a:tailEnd/>
        </a:ln>
      </xdr:spPr>
    </xdr:pic>
    <xdr:clientData/>
  </xdr:twoCellAnchor>
  <xdr:twoCellAnchor editAs="oneCell">
    <xdr:from>
      <xdr:col>0</xdr:col>
      <xdr:colOff>0</xdr:colOff>
      <xdr:row>186</xdr:row>
      <xdr:rowOff>0</xdr:rowOff>
    </xdr:from>
    <xdr:to>
      <xdr:col>2</xdr:col>
      <xdr:colOff>639234</xdr:colOff>
      <xdr:row>190</xdr:row>
      <xdr:rowOff>52917</xdr:rowOff>
    </xdr:to>
    <xdr:pic>
      <xdr:nvPicPr>
        <xdr:cNvPr id="14" name="13 Imagen" descr="logo"/>
        <xdr:cNvPicPr>
          <a:picLocks noChangeAspect="1" noChangeArrowheads="1"/>
        </xdr:cNvPicPr>
      </xdr:nvPicPr>
      <xdr:blipFill>
        <a:blip xmlns:r="http://schemas.openxmlformats.org/officeDocument/2006/relationships" r:embed="rId1"/>
        <a:srcRect/>
        <a:stretch>
          <a:fillRect/>
        </a:stretch>
      </xdr:blipFill>
      <xdr:spPr bwMode="auto">
        <a:xfrm>
          <a:off x="0" y="26955750"/>
          <a:ext cx="2237317" cy="687917"/>
        </a:xfrm>
        <a:prstGeom prst="rect">
          <a:avLst/>
        </a:prstGeom>
        <a:noFill/>
        <a:ln w="9525">
          <a:noFill/>
          <a:miter lim="800000"/>
          <a:headEnd/>
          <a:tailEnd/>
        </a:ln>
      </xdr:spPr>
    </xdr:pic>
    <xdr:clientData/>
  </xdr:twoCellAnchor>
  <xdr:twoCellAnchor editAs="oneCell">
    <xdr:from>
      <xdr:col>0</xdr:col>
      <xdr:colOff>0</xdr:colOff>
      <xdr:row>113</xdr:row>
      <xdr:rowOff>0</xdr:rowOff>
    </xdr:from>
    <xdr:to>
      <xdr:col>2</xdr:col>
      <xdr:colOff>639234</xdr:colOff>
      <xdr:row>117</xdr:row>
      <xdr:rowOff>52916</xdr:rowOff>
    </xdr:to>
    <xdr:pic>
      <xdr:nvPicPr>
        <xdr:cNvPr id="17"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6"/>
        </a:xfrm>
        <a:prstGeom prst="rect">
          <a:avLst/>
        </a:prstGeom>
        <a:noFill/>
        <a:ln w="9525">
          <a:noFill/>
          <a:miter lim="800000"/>
          <a:headEnd/>
          <a:tailEnd/>
        </a:ln>
      </xdr:spPr>
    </xdr:pic>
    <xdr:clientData/>
  </xdr:twoCellAnchor>
  <xdr:twoCellAnchor editAs="oneCell">
    <xdr:from>
      <xdr:col>0</xdr:col>
      <xdr:colOff>0</xdr:colOff>
      <xdr:row>113</xdr:row>
      <xdr:rowOff>0</xdr:rowOff>
    </xdr:from>
    <xdr:to>
      <xdr:col>2</xdr:col>
      <xdr:colOff>639234</xdr:colOff>
      <xdr:row>117</xdr:row>
      <xdr:rowOff>52917</xdr:rowOff>
    </xdr:to>
    <xdr:pic>
      <xdr:nvPicPr>
        <xdr:cNvPr id="18" name="17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7"/>
        </a:xfrm>
        <a:prstGeom prst="rect">
          <a:avLst/>
        </a:prstGeom>
        <a:noFill/>
        <a:ln w="9525">
          <a:noFill/>
          <a:miter lim="800000"/>
          <a:headEnd/>
          <a:tailEnd/>
        </a:ln>
      </xdr:spPr>
    </xdr:pic>
    <xdr:clientData/>
  </xdr:twoCellAnchor>
  <xdr:twoCellAnchor editAs="oneCell">
    <xdr:from>
      <xdr:col>0</xdr:col>
      <xdr:colOff>0</xdr:colOff>
      <xdr:row>211</xdr:row>
      <xdr:rowOff>0</xdr:rowOff>
    </xdr:from>
    <xdr:to>
      <xdr:col>2</xdr:col>
      <xdr:colOff>639234</xdr:colOff>
      <xdr:row>215</xdr:row>
      <xdr:rowOff>52916</xdr:rowOff>
    </xdr:to>
    <xdr:pic>
      <xdr:nvPicPr>
        <xdr:cNvPr id="2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41073917"/>
          <a:ext cx="2237317" cy="687916"/>
        </a:xfrm>
        <a:prstGeom prst="rect">
          <a:avLst/>
        </a:prstGeom>
        <a:noFill/>
        <a:ln w="9525">
          <a:noFill/>
          <a:miter lim="800000"/>
          <a:headEnd/>
          <a:tailEnd/>
        </a:ln>
      </xdr:spPr>
    </xdr:pic>
    <xdr:clientData/>
  </xdr:twoCellAnchor>
  <xdr:twoCellAnchor editAs="oneCell">
    <xdr:from>
      <xdr:col>0</xdr:col>
      <xdr:colOff>0</xdr:colOff>
      <xdr:row>211</xdr:row>
      <xdr:rowOff>0</xdr:rowOff>
    </xdr:from>
    <xdr:to>
      <xdr:col>2</xdr:col>
      <xdr:colOff>639234</xdr:colOff>
      <xdr:row>215</xdr:row>
      <xdr:rowOff>52917</xdr:rowOff>
    </xdr:to>
    <xdr:pic>
      <xdr:nvPicPr>
        <xdr:cNvPr id="22" name="21 Imagen" descr="logo"/>
        <xdr:cNvPicPr>
          <a:picLocks noChangeAspect="1" noChangeArrowheads="1"/>
        </xdr:cNvPicPr>
      </xdr:nvPicPr>
      <xdr:blipFill>
        <a:blip xmlns:r="http://schemas.openxmlformats.org/officeDocument/2006/relationships" r:embed="rId1"/>
        <a:srcRect/>
        <a:stretch>
          <a:fillRect/>
        </a:stretch>
      </xdr:blipFill>
      <xdr:spPr bwMode="auto">
        <a:xfrm>
          <a:off x="0" y="41073917"/>
          <a:ext cx="2237317" cy="687917"/>
        </a:xfrm>
        <a:prstGeom prst="rect">
          <a:avLst/>
        </a:prstGeom>
        <a:noFill/>
        <a:ln w="9525">
          <a:noFill/>
          <a:miter lim="800000"/>
          <a:headEnd/>
          <a:tailEnd/>
        </a:ln>
      </xdr:spPr>
    </xdr:pic>
    <xdr:clientData/>
  </xdr:twoCellAnchor>
  <xdr:twoCellAnchor editAs="oneCell">
    <xdr:from>
      <xdr:col>0</xdr:col>
      <xdr:colOff>0</xdr:colOff>
      <xdr:row>263</xdr:row>
      <xdr:rowOff>0</xdr:rowOff>
    </xdr:from>
    <xdr:to>
      <xdr:col>2</xdr:col>
      <xdr:colOff>639234</xdr:colOff>
      <xdr:row>267</xdr:row>
      <xdr:rowOff>52917</xdr:rowOff>
    </xdr:to>
    <xdr:pic>
      <xdr:nvPicPr>
        <xdr:cNvPr id="1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315</xdr:row>
      <xdr:rowOff>0</xdr:rowOff>
    </xdr:from>
    <xdr:to>
      <xdr:col>2</xdr:col>
      <xdr:colOff>639234</xdr:colOff>
      <xdr:row>318</xdr:row>
      <xdr:rowOff>116417</xdr:rowOff>
    </xdr:to>
    <xdr:pic>
      <xdr:nvPicPr>
        <xdr:cNvPr id="2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9514417"/>
          <a:ext cx="2237317" cy="687917"/>
        </a:xfrm>
        <a:prstGeom prst="rect">
          <a:avLst/>
        </a:prstGeom>
        <a:noFill/>
        <a:ln w="9525">
          <a:noFill/>
          <a:miter lim="800000"/>
          <a:headEnd/>
          <a:tailEnd/>
        </a:ln>
      </xdr:spPr>
    </xdr:pic>
    <xdr:clientData/>
  </xdr:twoCellAnchor>
  <xdr:twoCellAnchor editAs="oneCell">
    <xdr:from>
      <xdr:col>0</xdr:col>
      <xdr:colOff>0</xdr:colOff>
      <xdr:row>343</xdr:row>
      <xdr:rowOff>0</xdr:rowOff>
    </xdr:from>
    <xdr:to>
      <xdr:col>2</xdr:col>
      <xdr:colOff>639234</xdr:colOff>
      <xdr:row>346</xdr:row>
      <xdr:rowOff>116417</xdr:rowOff>
    </xdr:to>
    <xdr:pic>
      <xdr:nvPicPr>
        <xdr:cNvPr id="2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66177583"/>
          <a:ext cx="2237317" cy="687917"/>
        </a:xfrm>
        <a:prstGeom prst="rect">
          <a:avLst/>
        </a:prstGeom>
        <a:noFill/>
        <a:ln w="9525">
          <a:noFill/>
          <a:miter lim="800000"/>
          <a:headEnd/>
          <a:tailEnd/>
        </a:ln>
      </xdr:spPr>
    </xdr:pic>
    <xdr:clientData/>
  </xdr:twoCellAnchor>
  <xdr:oneCellAnchor>
    <xdr:from>
      <xdr:col>0</xdr:col>
      <xdr:colOff>0</xdr:colOff>
      <xdr:row>23</xdr:row>
      <xdr:rowOff>0</xdr:rowOff>
    </xdr:from>
    <xdr:ext cx="2237317" cy="687917"/>
    <xdr:pic>
      <xdr:nvPicPr>
        <xdr:cNvPr id="2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oneCellAnchor>
  <xdr:oneCellAnchor>
    <xdr:from>
      <xdr:col>0</xdr:col>
      <xdr:colOff>0</xdr:colOff>
      <xdr:row>166</xdr:row>
      <xdr:rowOff>0</xdr:rowOff>
    </xdr:from>
    <xdr:ext cx="2237317" cy="687916"/>
    <xdr:pic>
      <xdr:nvPicPr>
        <xdr:cNvPr id="2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40989250"/>
          <a:ext cx="2237317" cy="687916"/>
        </a:xfrm>
        <a:prstGeom prst="rect">
          <a:avLst/>
        </a:prstGeom>
        <a:noFill/>
        <a:ln w="9525">
          <a:noFill/>
          <a:miter lim="800000"/>
          <a:headEnd/>
          <a:tailEnd/>
        </a:ln>
      </xdr:spPr>
    </xdr:pic>
    <xdr:clientData/>
  </xdr:oneCellAnchor>
  <xdr:oneCellAnchor>
    <xdr:from>
      <xdr:col>0</xdr:col>
      <xdr:colOff>0</xdr:colOff>
      <xdr:row>166</xdr:row>
      <xdr:rowOff>0</xdr:rowOff>
    </xdr:from>
    <xdr:ext cx="2237317" cy="687917"/>
    <xdr:pic>
      <xdr:nvPicPr>
        <xdr:cNvPr id="26" name="25 Imagen" descr="logo"/>
        <xdr:cNvPicPr>
          <a:picLocks noChangeAspect="1" noChangeArrowheads="1"/>
        </xdr:cNvPicPr>
      </xdr:nvPicPr>
      <xdr:blipFill>
        <a:blip xmlns:r="http://schemas.openxmlformats.org/officeDocument/2006/relationships" r:embed="rId1"/>
        <a:srcRect/>
        <a:stretch>
          <a:fillRect/>
        </a:stretch>
      </xdr:blipFill>
      <xdr:spPr bwMode="auto">
        <a:xfrm>
          <a:off x="0" y="40989250"/>
          <a:ext cx="2237317" cy="687917"/>
        </a:xfrm>
        <a:prstGeom prst="rect">
          <a:avLst/>
        </a:prstGeom>
        <a:noFill/>
        <a:ln w="9525">
          <a:noFill/>
          <a:miter lim="800000"/>
          <a:headEnd/>
          <a:tailEnd/>
        </a:ln>
      </xdr:spPr>
    </xdr:pic>
    <xdr:clientData/>
  </xdr:oneCellAnchor>
  <xdr:oneCellAnchor>
    <xdr:from>
      <xdr:col>0</xdr:col>
      <xdr:colOff>0</xdr:colOff>
      <xdr:row>236</xdr:row>
      <xdr:rowOff>0</xdr:rowOff>
    </xdr:from>
    <xdr:ext cx="2237317" cy="687916"/>
    <xdr:pic>
      <xdr:nvPicPr>
        <xdr:cNvPr id="3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61023500"/>
          <a:ext cx="2237317" cy="687916"/>
        </a:xfrm>
        <a:prstGeom prst="rect">
          <a:avLst/>
        </a:prstGeom>
        <a:noFill/>
        <a:ln w="9525">
          <a:noFill/>
          <a:miter lim="800000"/>
          <a:headEnd/>
          <a:tailEnd/>
        </a:ln>
      </xdr:spPr>
    </xdr:pic>
    <xdr:clientData/>
  </xdr:oneCellAnchor>
  <xdr:oneCellAnchor>
    <xdr:from>
      <xdr:col>0</xdr:col>
      <xdr:colOff>0</xdr:colOff>
      <xdr:row>236</xdr:row>
      <xdr:rowOff>0</xdr:rowOff>
    </xdr:from>
    <xdr:ext cx="2237317" cy="687917"/>
    <xdr:pic>
      <xdr:nvPicPr>
        <xdr:cNvPr id="32" name="31 Imagen" descr="logo"/>
        <xdr:cNvPicPr>
          <a:picLocks noChangeAspect="1" noChangeArrowheads="1"/>
        </xdr:cNvPicPr>
      </xdr:nvPicPr>
      <xdr:blipFill>
        <a:blip xmlns:r="http://schemas.openxmlformats.org/officeDocument/2006/relationships" r:embed="rId1"/>
        <a:srcRect/>
        <a:stretch>
          <a:fillRect/>
        </a:stretch>
      </xdr:blipFill>
      <xdr:spPr bwMode="auto">
        <a:xfrm>
          <a:off x="0" y="61023500"/>
          <a:ext cx="2237317" cy="687917"/>
        </a:xfrm>
        <a:prstGeom prst="rect">
          <a:avLst/>
        </a:prstGeom>
        <a:noFill/>
        <a:ln w="9525">
          <a:noFill/>
          <a:miter lim="800000"/>
          <a:headEnd/>
          <a:tailEnd/>
        </a:ln>
      </xdr:spPr>
    </xdr:pic>
    <xdr:clientData/>
  </xdr:oneCellAnchor>
  <xdr:oneCellAnchor>
    <xdr:from>
      <xdr:col>0</xdr:col>
      <xdr:colOff>0</xdr:colOff>
      <xdr:row>286</xdr:row>
      <xdr:rowOff>0</xdr:rowOff>
    </xdr:from>
    <xdr:ext cx="2237317" cy="687917"/>
    <xdr:pic>
      <xdr:nvPicPr>
        <xdr:cNvPr id="3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74633667"/>
          <a:ext cx="2237317" cy="687917"/>
        </a:xfrm>
        <a:prstGeom prst="rect">
          <a:avLst/>
        </a:prstGeom>
        <a:noFill/>
        <a:ln w="9525">
          <a:noFill/>
          <a:miter lim="800000"/>
          <a:headEnd/>
          <a:tailEnd/>
        </a:ln>
      </xdr:spPr>
    </xdr:pic>
    <xdr:clientData/>
  </xdr:oneCellAnchor>
  <xdr:oneCellAnchor>
    <xdr:from>
      <xdr:col>0</xdr:col>
      <xdr:colOff>0</xdr:colOff>
      <xdr:row>372</xdr:row>
      <xdr:rowOff>0</xdr:rowOff>
    </xdr:from>
    <xdr:ext cx="2237317" cy="592667"/>
    <xdr:pic>
      <xdr:nvPicPr>
        <xdr:cNvPr id="36"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94974833"/>
          <a:ext cx="2237317" cy="592667"/>
        </a:xfrm>
        <a:prstGeom prst="rect">
          <a:avLst/>
        </a:prstGeom>
        <a:noFill/>
        <a:ln w="9525">
          <a:noFill/>
          <a:miter lim="800000"/>
          <a:headEnd/>
          <a:tailEnd/>
        </a:ln>
      </xdr:spPr>
    </xdr:pic>
    <xdr:clientData/>
  </xdr:oneCellAnchor>
  <xdr:oneCellAnchor>
    <xdr:from>
      <xdr:col>0</xdr:col>
      <xdr:colOff>0</xdr:colOff>
      <xdr:row>398</xdr:row>
      <xdr:rowOff>0</xdr:rowOff>
    </xdr:from>
    <xdr:ext cx="2237317" cy="592667"/>
    <xdr:pic>
      <xdr:nvPicPr>
        <xdr:cNvPr id="27"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02425500"/>
          <a:ext cx="2237317" cy="592667"/>
        </a:xfrm>
        <a:prstGeom prst="rect">
          <a:avLst/>
        </a:prstGeom>
        <a:noFill/>
        <a:ln w="9525">
          <a:noFill/>
          <a:miter lim="800000"/>
          <a:headEnd/>
          <a:tailEnd/>
        </a:ln>
      </xdr:spPr>
    </xdr:pic>
    <xdr:clientData/>
  </xdr:oneCellAnchor>
  <xdr:oneCellAnchor>
    <xdr:from>
      <xdr:col>0</xdr:col>
      <xdr:colOff>0</xdr:colOff>
      <xdr:row>420</xdr:row>
      <xdr:rowOff>0</xdr:rowOff>
    </xdr:from>
    <xdr:ext cx="2237317" cy="592667"/>
    <xdr:pic>
      <xdr:nvPicPr>
        <xdr:cNvPr id="28"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09357583"/>
          <a:ext cx="2237317" cy="592667"/>
        </a:xfrm>
        <a:prstGeom prst="rect">
          <a:avLst/>
        </a:prstGeom>
        <a:noFill/>
        <a:ln w="9525">
          <a:noFill/>
          <a:miter lim="800000"/>
          <a:headEnd/>
          <a:tailEnd/>
        </a:ln>
      </xdr:spPr>
    </xdr:pic>
    <xdr:clientData/>
  </xdr:oneCellAnchor>
  <xdr:oneCellAnchor>
    <xdr:from>
      <xdr:col>0</xdr:col>
      <xdr:colOff>0</xdr:colOff>
      <xdr:row>445</xdr:row>
      <xdr:rowOff>0</xdr:rowOff>
    </xdr:from>
    <xdr:ext cx="2237317" cy="592667"/>
    <xdr:pic>
      <xdr:nvPicPr>
        <xdr:cNvPr id="2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16099167"/>
          <a:ext cx="2237317" cy="592667"/>
        </a:xfrm>
        <a:prstGeom prst="rect">
          <a:avLst/>
        </a:prstGeom>
        <a:noFill/>
        <a:ln w="9525">
          <a:noFill/>
          <a:miter lim="800000"/>
          <a:headEnd/>
          <a:tailEnd/>
        </a:ln>
      </xdr:spPr>
    </xdr:pic>
    <xdr:clientData/>
  </xdr:oneCellAnchor>
  <xdr:oneCellAnchor>
    <xdr:from>
      <xdr:col>0</xdr:col>
      <xdr:colOff>0</xdr:colOff>
      <xdr:row>473</xdr:row>
      <xdr:rowOff>0</xdr:rowOff>
    </xdr:from>
    <xdr:ext cx="2237317" cy="592667"/>
    <xdr:pic>
      <xdr:nvPicPr>
        <xdr:cNvPr id="3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22840750"/>
          <a:ext cx="2237317" cy="592667"/>
        </a:xfrm>
        <a:prstGeom prst="rect">
          <a:avLst/>
        </a:prstGeom>
        <a:noFill/>
        <a:ln w="9525">
          <a:noFill/>
          <a:miter lim="800000"/>
          <a:headEnd/>
          <a:tailEnd/>
        </a:ln>
      </xdr:spPr>
    </xdr:pic>
    <xdr:clientData/>
  </xdr:oneCellAnchor>
  <xdr:oneCellAnchor>
    <xdr:from>
      <xdr:col>0</xdr:col>
      <xdr:colOff>0</xdr:colOff>
      <xdr:row>508</xdr:row>
      <xdr:rowOff>0</xdr:rowOff>
    </xdr:from>
    <xdr:ext cx="2237317" cy="592667"/>
    <xdr:pic>
      <xdr:nvPicPr>
        <xdr:cNvPr id="3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29677583"/>
          <a:ext cx="2237317" cy="592667"/>
        </a:xfrm>
        <a:prstGeom prst="rect">
          <a:avLst/>
        </a:prstGeom>
        <a:noFill/>
        <a:ln w="9525">
          <a:noFill/>
          <a:miter lim="800000"/>
          <a:headEnd/>
          <a:tailEnd/>
        </a:ln>
      </xdr:spPr>
    </xdr:pic>
    <xdr:clientData/>
  </xdr:oneCellAnchor>
  <xdr:oneCellAnchor>
    <xdr:from>
      <xdr:col>0</xdr:col>
      <xdr:colOff>0</xdr:colOff>
      <xdr:row>529</xdr:row>
      <xdr:rowOff>0</xdr:rowOff>
    </xdr:from>
    <xdr:ext cx="2237317" cy="592667"/>
    <xdr:pic>
      <xdr:nvPicPr>
        <xdr:cNvPr id="38"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36323917"/>
          <a:ext cx="2237317" cy="592667"/>
        </a:xfrm>
        <a:prstGeom prst="rect">
          <a:avLst/>
        </a:prstGeom>
        <a:noFill/>
        <a:ln w="9525">
          <a:noFill/>
          <a:miter lim="800000"/>
          <a:headEnd/>
          <a:tailEnd/>
        </a:ln>
      </xdr:spPr>
    </xdr:pic>
    <xdr:clientData/>
  </xdr:oneCellAnchor>
  <xdr:oneCellAnchor>
    <xdr:from>
      <xdr:col>0</xdr:col>
      <xdr:colOff>0</xdr:colOff>
      <xdr:row>557</xdr:row>
      <xdr:rowOff>0</xdr:rowOff>
    </xdr:from>
    <xdr:ext cx="2237317" cy="592667"/>
    <xdr:pic>
      <xdr:nvPicPr>
        <xdr:cNvPr id="3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43404167"/>
          <a:ext cx="2237317" cy="592667"/>
        </a:xfrm>
        <a:prstGeom prst="rect">
          <a:avLst/>
        </a:prstGeom>
        <a:noFill/>
        <a:ln w="9525">
          <a:noFill/>
          <a:miter lim="800000"/>
          <a:headEnd/>
          <a:tailEnd/>
        </a:ln>
      </xdr:spPr>
    </xdr:pic>
    <xdr:clientData/>
  </xdr:oneCellAnchor>
  <xdr:oneCellAnchor>
    <xdr:from>
      <xdr:col>0</xdr:col>
      <xdr:colOff>0</xdr:colOff>
      <xdr:row>584</xdr:row>
      <xdr:rowOff>0</xdr:rowOff>
    </xdr:from>
    <xdr:ext cx="2237317" cy="592667"/>
    <xdr:pic>
      <xdr:nvPicPr>
        <xdr:cNvPr id="4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50293917"/>
          <a:ext cx="2237317" cy="592667"/>
        </a:xfrm>
        <a:prstGeom prst="rect">
          <a:avLst/>
        </a:prstGeom>
        <a:noFill/>
        <a:ln w="9525">
          <a:noFill/>
          <a:miter lim="800000"/>
          <a:headEnd/>
          <a:tailEnd/>
        </a:ln>
      </xdr:spPr>
    </xdr:pic>
    <xdr:clientData/>
  </xdr:oneCellAnchor>
  <xdr:oneCellAnchor>
    <xdr:from>
      <xdr:col>0</xdr:col>
      <xdr:colOff>0</xdr:colOff>
      <xdr:row>610</xdr:row>
      <xdr:rowOff>0</xdr:rowOff>
    </xdr:from>
    <xdr:ext cx="2237317" cy="592667"/>
    <xdr:pic>
      <xdr:nvPicPr>
        <xdr:cNvPr id="4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57162500"/>
          <a:ext cx="2237317" cy="592667"/>
        </a:xfrm>
        <a:prstGeom prst="rect">
          <a:avLst/>
        </a:prstGeom>
        <a:noFill/>
        <a:ln w="9525">
          <a:noFill/>
          <a:miter lim="800000"/>
          <a:headEnd/>
          <a:tailEnd/>
        </a:ln>
      </xdr:spPr>
    </xdr:pic>
    <xdr:clientData/>
  </xdr:oneCellAnchor>
  <xdr:oneCellAnchor>
    <xdr:from>
      <xdr:col>0</xdr:col>
      <xdr:colOff>0</xdr:colOff>
      <xdr:row>636</xdr:row>
      <xdr:rowOff>0</xdr:rowOff>
    </xdr:from>
    <xdr:ext cx="2237317" cy="592667"/>
    <xdr:pic>
      <xdr:nvPicPr>
        <xdr:cNvPr id="42"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63766500"/>
          <a:ext cx="2237317" cy="592667"/>
        </a:xfrm>
        <a:prstGeom prst="rect">
          <a:avLst/>
        </a:prstGeom>
        <a:noFill/>
        <a:ln w="9525">
          <a:noFill/>
          <a:miter lim="800000"/>
          <a:headEnd/>
          <a:tailEnd/>
        </a:ln>
      </xdr:spPr>
    </xdr:pic>
    <xdr:clientData/>
  </xdr:oneCellAnchor>
  <xdr:oneCellAnchor>
    <xdr:from>
      <xdr:col>0</xdr:col>
      <xdr:colOff>0</xdr:colOff>
      <xdr:row>660</xdr:row>
      <xdr:rowOff>0</xdr:rowOff>
    </xdr:from>
    <xdr:ext cx="2237317" cy="592667"/>
    <xdr:pic>
      <xdr:nvPicPr>
        <xdr:cNvPr id="4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70751500"/>
          <a:ext cx="2237317" cy="592667"/>
        </a:xfrm>
        <a:prstGeom prst="rect">
          <a:avLst/>
        </a:prstGeom>
        <a:noFill/>
        <a:ln w="9525">
          <a:noFill/>
          <a:miter lim="800000"/>
          <a:headEnd/>
          <a:tailEnd/>
        </a:ln>
      </xdr:spPr>
    </xdr:pic>
    <xdr:clientData/>
  </xdr:oneCellAnchor>
  <xdr:oneCellAnchor>
    <xdr:from>
      <xdr:col>0</xdr:col>
      <xdr:colOff>0</xdr:colOff>
      <xdr:row>683</xdr:row>
      <xdr:rowOff>0</xdr:rowOff>
    </xdr:from>
    <xdr:ext cx="2237317" cy="592667"/>
    <xdr:pic>
      <xdr:nvPicPr>
        <xdr:cNvPr id="4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77546000"/>
          <a:ext cx="2237317" cy="592667"/>
        </a:xfrm>
        <a:prstGeom prst="rect">
          <a:avLst/>
        </a:prstGeom>
        <a:noFill/>
        <a:ln w="9525">
          <a:noFill/>
          <a:miter lim="800000"/>
          <a:headEnd/>
          <a:tailEnd/>
        </a:ln>
      </xdr:spPr>
    </xdr:pic>
    <xdr:clientData/>
  </xdr:oneCellAnchor>
  <xdr:oneCellAnchor>
    <xdr:from>
      <xdr:col>0</xdr:col>
      <xdr:colOff>0</xdr:colOff>
      <xdr:row>700</xdr:row>
      <xdr:rowOff>0</xdr:rowOff>
    </xdr:from>
    <xdr:ext cx="2237317" cy="592667"/>
    <xdr:pic>
      <xdr:nvPicPr>
        <xdr:cNvPr id="4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84181750"/>
          <a:ext cx="2237317" cy="592667"/>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21167</xdr:rowOff>
    </xdr:from>
    <xdr:ext cx="2237317" cy="592667"/>
    <xdr:pic>
      <xdr:nvPicPr>
        <xdr:cNvPr id="2"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33821817"/>
          <a:ext cx="2237317" cy="592667"/>
        </a:xfrm>
        <a:prstGeom prst="rect">
          <a:avLst/>
        </a:prstGeom>
        <a:noFill/>
        <a:ln w="9525">
          <a:noFill/>
          <a:miter lim="800000"/>
          <a:headEnd/>
          <a:tailEnd/>
        </a:ln>
      </xdr:spPr>
    </xdr:pic>
    <xdr:clientData/>
  </xdr:oneCellAnchor>
  <xdr:oneCellAnchor>
    <xdr:from>
      <xdr:col>0</xdr:col>
      <xdr:colOff>0</xdr:colOff>
      <xdr:row>19</xdr:row>
      <xdr:rowOff>21167</xdr:rowOff>
    </xdr:from>
    <xdr:ext cx="2237317" cy="592667"/>
    <xdr:pic>
      <xdr:nvPicPr>
        <xdr:cNvPr id="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40117842"/>
          <a:ext cx="2237317" cy="592667"/>
        </a:xfrm>
        <a:prstGeom prst="rect">
          <a:avLst/>
        </a:prstGeom>
        <a:noFill/>
        <a:ln w="9525">
          <a:noFill/>
          <a:miter lim="800000"/>
          <a:headEnd/>
          <a:tailEnd/>
        </a:ln>
      </xdr:spPr>
    </xdr:pic>
    <xdr:clientData/>
  </xdr:oneCellAnchor>
  <xdr:oneCellAnchor>
    <xdr:from>
      <xdr:col>0</xdr:col>
      <xdr:colOff>0</xdr:colOff>
      <xdr:row>37</xdr:row>
      <xdr:rowOff>21167</xdr:rowOff>
    </xdr:from>
    <xdr:ext cx="2237317" cy="592667"/>
    <xdr:pic>
      <xdr:nvPicPr>
        <xdr:cNvPr id="6"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6517217"/>
          <a:ext cx="2237317" cy="592667"/>
        </a:xfrm>
        <a:prstGeom prst="rect">
          <a:avLst/>
        </a:prstGeom>
        <a:noFill/>
        <a:ln w="9525">
          <a:noFill/>
          <a:miter lim="800000"/>
          <a:headEnd/>
          <a:tailEnd/>
        </a:ln>
      </xdr:spPr>
    </xdr:pic>
    <xdr:clientData/>
  </xdr:oneCellAnchor>
  <xdr:twoCellAnchor>
    <xdr:from>
      <xdr:col>1</xdr:col>
      <xdr:colOff>38100</xdr:colOff>
      <xdr:row>104</xdr:row>
      <xdr:rowOff>0</xdr:rowOff>
    </xdr:from>
    <xdr:to>
      <xdr:col>3</xdr:col>
      <xdr:colOff>542925</xdr:colOff>
      <xdr:row>104</xdr:row>
      <xdr:rowOff>9525</xdr:rowOff>
    </xdr:to>
    <xdr:cxnSp macro="">
      <xdr:nvCxnSpPr>
        <xdr:cNvPr id="7" name="6 Conector recto"/>
        <xdr:cNvCxnSpPr/>
      </xdr:nvCxnSpPr>
      <xdr:spPr>
        <a:xfrm>
          <a:off x="800100" y="13411200"/>
          <a:ext cx="1962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2114550</xdr:colOff>
      <xdr:row>104</xdr:row>
      <xdr:rowOff>28575</xdr:rowOff>
    </xdr:from>
    <xdr:to>
      <xdr:col>5</xdr:col>
      <xdr:colOff>571500</xdr:colOff>
      <xdr:row>104</xdr:row>
      <xdr:rowOff>38101</xdr:rowOff>
    </xdr:to>
    <xdr:cxnSp macro="">
      <xdr:nvCxnSpPr>
        <xdr:cNvPr id="8" name="7 Conector recto"/>
        <xdr:cNvCxnSpPr/>
      </xdr:nvCxnSpPr>
      <xdr:spPr>
        <a:xfrm flipV="1">
          <a:off x="4333875" y="13439775"/>
          <a:ext cx="21526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21167</xdr:rowOff>
    </xdr:from>
    <xdr:ext cx="2237317" cy="592667"/>
    <xdr:pic>
      <xdr:nvPicPr>
        <xdr:cNvPr id="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3241867"/>
          <a:ext cx="2237317" cy="592667"/>
        </a:xfrm>
        <a:prstGeom prst="rect">
          <a:avLst/>
        </a:prstGeom>
        <a:noFill/>
        <a:ln w="9525">
          <a:noFill/>
          <a:miter lim="800000"/>
          <a:headEnd/>
          <a:tailEnd/>
        </a:ln>
      </xdr:spPr>
    </xdr:pic>
    <xdr:clientData/>
  </xdr:oneCellAnchor>
  <xdr:oneCellAnchor>
    <xdr:from>
      <xdr:col>0</xdr:col>
      <xdr:colOff>0</xdr:colOff>
      <xdr:row>83</xdr:row>
      <xdr:rowOff>21167</xdr:rowOff>
    </xdr:from>
    <xdr:ext cx="2237317" cy="592667"/>
    <xdr:pic>
      <xdr:nvPicPr>
        <xdr:cNvPr id="1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0014142"/>
          <a:ext cx="2237317" cy="592667"/>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6"/>
  <sheetViews>
    <sheetView topLeftCell="A704" zoomScale="90" zoomScaleNormal="90" workbookViewId="0">
      <selection activeCell="E728" sqref="E728"/>
    </sheetView>
  </sheetViews>
  <sheetFormatPr baseColWidth="10" defaultRowHeight="15" x14ac:dyDescent="0.25"/>
  <cols>
    <col min="1" max="1" width="11.42578125" style="1"/>
    <col min="2" max="2" width="12.5703125" style="54" customWidth="1"/>
    <col min="3" max="3" width="12.7109375" customWidth="1"/>
    <col min="4" max="4" width="54.140625" customWidth="1"/>
    <col min="5" max="5" width="12.85546875" style="2" customWidth="1"/>
    <col min="6" max="6" width="54.28515625" customWidth="1"/>
  </cols>
  <sheetData>
    <row r="1" spans="1:7" s="19" customFormat="1" ht="12.75" x14ac:dyDescent="0.2">
      <c r="B1" s="63"/>
    </row>
    <row r="2" spans="1:7" s="19" customFormat="1" ht="12.75" x14ac:dyDescent="0.2">
      <c r="A2" s="22"/>
      <c r="B2" s="63"/>
    </row>
    <row r="3" spans="1:7" s="19" customFormat="1" ht="12.75" x14ac:dyDescent="0.2">
      <c r="B3" s="63"/>
    </row>
    <row r="4" spans="1:7" s="19" customFormat="1" ht="12.75" x14ac:dyDescent="0.2">
      <c r="B4" s="64"/>
      <c r="C4" s="65" t="s">
        <v>0</v>
      </c>
      <c r="D4" s="65"/>
      <c r="E4" s="65"/>
      <c r="F4" s="65"/>
      <c r="G4" s="65"/>
    </row>
    <row r="5" spans="1:7" s="19" customFormat="1" ht="12.75" x14ac:dyDescent="0.2">
      <c r="B5" s="64"/>
      <c r="C5" s="65" t="s">
        <v>1</v>
      </c>
      <c r="D5" s="65"/>
      <c r="E5" s="65"/>
      <c r="F5" s="65"/>
      <c r="G5" s="65"/>
    </row>
    <row r="6" spans="1:7" s="19" customFormat="1" ht="12.75" x14ac:dyDescent="0.2">
      <c r="B6" s="64"/>
      <c r="C6" s="65" t="s">
        <v>2</v>
      </c>
      <c r="D6" s="65"/>
      <c r="E6" s="65"/>
      <c r="F6" s="65"/>
      <c r="G6" s="65"/>
    </row>
    <row r="7" spans="1:7" s="19" customFormat="1" ht="12.75" x14ac:dyDescent="0.2">
      <c r="B7" s="64"/>
      <c r="C7" s="66"/>
      <c r="D7" s="66"/>
      <c r="E7" s="66"/>
      <c r="F7" s="66"/>
    </row>
    <row r="8" spans="1:7" s="19" customFormat="1" ht="12.75" x14ac:dyDescent="0.2">
      <c r="B8" s="67" t="s">
        <v>3</v>
      </c>
      <c r="C8" s="68"/>
      <c r="D8" s="69" t="s">
        <v>26</v>
      </c>
      <c r="E8" s="68"/>
      <c r="F8" s="70" t="s">
        <v>128</v>
      </c>
      <c r="G8" s="69"/>
    </row>
    <row r="9" spans="1:7" s="19" customFormat="1" ht="12.75" x14ac:dyDescent="0.2">
      <c r="B9" s="67" t="s">
        <v>4</v>
      </c>
      <c r="C9" s="71"/>
      <c r="D9" s="71" t="s">
        <v>13</v>
      </c>
      <c r="E9" s="71"/>
      <c r="F9" s="70" t="s">
        <v>152</v>
      </c>
      <c r="G9" s="68"/>
    </row>
    <row r="10" spans="1:7" s="19" customFormat="1" ht="12.75" x14ac:dyDescent="0.2">
      <c r="B10" s="67" t="s">
        <v>12</v>
      </c>
      <c r="C10" s="72"/>
      <c r="D10" s="72"/>
      <c r="E10" s="72"/>
      <c r="F10" s="72"/>
    </row>
    <row r="11" spans="1:7" s="19" customFormat="1" ht="25.5" x14ac:dyDescent="0.2">
      <c r="B11" s="21" t="s">
        <v>5</v>
      </c>
      <c r="C11" s="21" t="s">
        <v>6</v>
      </c>
      <c r="D11" s="21" t="s">
        <v>7</v>
      </c>
      <c r="E11" s="73" t="s">
        <v>8</v>
      </c>
      <c r="F11" s="21" t="s">
        <v>9</v>
      </c>
    </row>
    <row r="12" spans="1:7" s="19" customFormat="1" ht="12.75" x14ac:dyDescent="0.2">
      <c r="B12" s="21"/>
      <c r="C12" s="21" t="s">
        <v>15</v>
      </c>
      <c r="D12" s="21"/>
      <c r="E12" s="73"/>
      <c r="F12" s="21"/>
    </row>
    <row r="13" spans="1:7" s="19" customFormat="1" ht="77.25" customHeight="1" x14ac:dyDescent="0.2">
      <c r="B13" s="20">
        <v>1</v>
      </c>
      <c r="C13" s="20"/>
      <c r="D13" s="20" t="s">
        <v>32</v>
      </c>
      <c r="E13" s="74">
        <v>8800</v>
      </c>
      <c r="F13" s="20" t="s">
        <v>33</v>
      </c>
    </row>
    <row r="14" spans="1:7" s="19" customFormat="1" ht="12.75" x14ac:dyDescent="0.2">
      <c r="B14" s="20"/>
      <c r="C14" s="21" t="s">
        <v>16</v>
      </c>
      <c r="D14" s="75"/>
      <c r="E14" s="74"/>
      <c r="F14" s="28"/>
    </row>
    <row r="15" spans="1:7" s="76" customFormat="1" x14ac:dyDescent="0.25">
      <c r="B15" s="77">
        <v>2</v>
      </c>
      <c r="C15" s="51"/>
      <c r="D15" s="51" t="s">
        <v>35</v>
      </c>
      <c r="E15" s="53">
        <v>500</v>
      </c>
      <c r="F15" s="51" t="s">
        <v>36</v>
      </c>
    </row>
    <row r="16" spans="1:7" s="19" customFormat="1" x14ac:dyDescent="0.25">
      <c r="B16" s="21">
        <v>3</v>
      </c>
      <c r="C16" s="21"/>
      <c r="D16" s="51" t="s">
        <v>34</v>
      </c>
      <c r="E16" s="53">
        <v>500</v>
      </c>
      <c r="F16" s="51" t="s">
        <v>37</v>
      </c>
    </row>
    <row r="17" spans="1:7" s="19" customFormat="1" ht="205.5" customHeight="1" x14ac:dyDescent="0.2">
      <c r="B17" s="78">
        <v>4</v>
      </c>
      <c r="C17" s="79"/>
      <c r="D17" s="79" t="s">
        <v>38</v>
      </c>
      <c r="E17" s="80">
        <v>3134.99</v>
      </c>
      <c r="F17" s="28" t="s">
        <v>14</v>
      </c>
    </row>
    <row r="18" spans="1:7" s="19" customFormat="1" ht="11.25" customHeight="1" x14ac:dyDescent="0.2">
      <c r="B18" s="81"/>
      <c r="C18" s="82"/>
      <c r="D18" s="82"/>
      <c r="E18" s="83"/>
      <c r="F18" s="28" t="s">
        <v>39</v>
      </c>
    </row>
    <row r="19" spans="1:7" s="76" customFormat="1" x14ac:dyDescent="0.25">
      <c r="B19" s="77">
        <v>5</v>
      </c>
      <c r="C19" s="51"/>
      <c r="D19" s="51" t="s">
        <v>40</v>
      </c>
      <c r="E19" s="53">
        <v>5000</v>
      </c>
      <c r="F19" s="51" t="s">
        <v>20</v>
      </c>
    </row>
    <row r="20" spans="1:7" s="19" customFormat="1" ht="12.75" x14ac:dyDescent="0.2">
      <c r="B20" s="21"/>
      <c r="C20" s="21"/>
      <c r="D20" s="84" t="s">
        <v>10</v>
      </c>
      <c r="E20" s="73">
        <f>SUM(E13:E19)</f>
        <v>17934.989999999998</v>
      </c>
      <c r="F20" s="85"/>
    </row>
    <row r="21" spans="1:7" s="76" customFormat="1" x14ac:dyDescent="0.25">
      <c r="B21" s="86"/>
      <c r="E21" s="87"/>
    </row>
    <row r="22" spans="1:7" s="76" customFormat="1" x14ac:dyDescent="0.25">
      <c r="B22" s="86"/>
      <c r="E22" s="87"/>
    </row>
    <row r="23" spans="1:7" s="76" customFormat="1" x14ac:dyDescent="0.25">
      <c r="B23" s="86"/>
      <c r="E23" s="87"/>
    </row>
    <row r="24" spans="1:7" s="19" customFormat="1" ht="12.75" x14ac:dyDescent="0.2">
      <c r="B24" s="63"/>
    </row>
    <row r="25" spans="1:7" s="19" customFormat="1" ht="12.75" x14ac:dyDescent="0.2">
      <c r="A25" s="22"/>
      <c r="B25" s="63"/>
    </row>
    <row r="26" spans="1:7" s="19" customFormat="1" ht="12.75" x14ac:dyDescent="0.2">
      <c r="B26" s="63"/>
    </row>
    <row r="27" spans="1:7" s="19" customFormat="1" ht="12.75" x14ac:dyDescent="0.2">
      <c r="B27" s="64"/>
      <c r="C27" s="65" t="s">
        <v>0</v>
      </c>
      <c r="D27" s="65"/>
      <c r="E27" s="65"/>
      <c r="F27" s="65"/>
      <c r="G27" s="65"/>
    </row>
    <row r="28" spans="1:7" s="19" customFormat="1" ht="12.75" x14ac:dyDescent="0.2">
      <c r="B28" s="64"/>
      <c r="C28" s="65" t="s">
        <v>1</v>
      </c>
      <c r="D28" s="65"/>
      <c r="E28" s="65"/>
      <c r="F28" s="65"/>
      <c r="G28" s="65"/>
    </row>
    <row r="29" spans="1:7" s="19" customFormat="1" ht="12.75" x14ac:dyDescent="0.2">
      <c r="B29" s="64"/>
      <c r="C29" s="65" t="s">
        <v>2</v>
      </c>
      <c r="D29" s="65"/>
      <c r="E29" s="65"/>
      <c r="F29" s="65"/>
      <c r="G29" s="65"/>
    </row>
    <row r="30" spans="1:7" s="19" customFormat="1" ht="12.75" x14ac:dyDescent="0.2">
      <c r="B30" s="64"/>
      <c r="C30" s="66"/>
      <c r="D30" s="66"/>
      <c r="E30" s="66"/>
      <c r="F30" s="66"/>
    </row>
    <row r="31" spans="1:7" s="19" customFormat="1" ht="12.75" x14ac:dyDescent="0.2">
      <c r="B31" s="67" t="s">
        <v>3</v>
      </c>
      <c r="C31" s="68"/>
      <c r="D31" s="69" t="s">
        <v>26</v>
      </c>
      <c r="E31" s="68"/>
      <c r="F31" s="70" t="s">
        <v>128</v>
      </c>
      <c r="G31" s="69"/>
    </row>
    <row r="32" spans="1:7" s="19" customFormat="1" ht="12.75" x14ac:dyDescent="0.2">
      <c r="B32" s="67" t="s">
        <v>4</v>
      </c>
      <c r="C32" s="71"/>
      <c r="D32" s="71" t="s">
        <v>13</v>
      </c>
      <c r="E32" s="71"/>
      <c r="F32" s="70" t="s">
        <v>153</v>
      </c>
      <c r="G32" s="68"/>
    </row>
    <row r="33" spans="1:6" s="19" customFormat="1" ht="12.75" x14ac:dyDescent="0.2">
      <c r="B33" s="67" t="s">
        <v>12</v>
      </c>
      <c r="C33" s="72"/>
      <c r="D33" s="72"/>
      <c r="E33" s="72"/>
      <c r="F33" s="72"/>
    </row>
    <row r="34" spans="1:6" s="19" customFormat="1" ht="25.5" x14ac:dyDescent="0.2">
      <c r="B34" s="21" t="s">
        <v>5</v>
      </c>
      <c r="C34" s="21" t="s">
        <v>6</v>
      </c>
      <c r="D34" s="21" t="s">
        <v>7</v>
      </c>
      <c r="E34" s="73" t="s">
        <v>8</v>
      </c>
      <c r="F34" s="21" t="s">
        <v>9</v>
      </c>
    </row>
    <row r="35" spans="1:6" s="19" customFormat="1" ht="194.25" customHeight="1" x14ac:dyDescent="0.2">
      <c r="B35" s="20">
        <v>6</v>
      </c>
      <c r="C35" s="21"/>
      <c r="D35" s="20" t="s">
        <v>41</v>
      </c>
      <c r="E35" s="74">
        <v>37584</v>
      </c>
      <c r="F35" s="28" t="s">
        <v>55</v>
      </c>
    </row>
    <row r="36" spans="1:6" s="76" customFormat="1" x14ac:dyDescent="0.25">
      <c r="B36" s="77">
        <v>7</v>
      </c>
      <c r="C36" s="51"/>
      <c r="D36" s="51" t="s">
        <v>42</v>
      </c>
      <c r="E36" s="53">
        <v>1854.26</v>
      </c>
      <c r="F36" s="28" t="s">
        <v>43</v>
      </c>
    </row>
    <row r="37" spans="1:6" s="22" customFormat="1" ht="34.5" customHeight="1" x14ac:dyDescent="0.25">
      <c r="B37" s="20">
        <v>8</v>
      </c>
      <c r="C37" s="21"/>
      <c r="D37" s="51" t="s">
        <v>44</v>
      </c>
      <c r="E37" s="53">
        <v>779</v>
      </c>
      <c r="F37" s="52" t="s">
        <v>45</v>
      </c>
    </row>
    <row r="38" spans="1:6" s="22" customFormat="1" ht="48.75" customHeight="1" x14ac:dyDescent="0.2">
      <c r="B38" s="20">
        <v>9</v>
      </c>
      <c r="C38" s="21"/>
      <c r="D38" s="20" t="s">
        <v>46</v>
      </c>
      <c r="E38" s="74">
        <v>12280</v>
      </c>
      <c r="F38" s="20" t="s">
        <v>47</v>
      </c>
    </row>
    <row r="39" spans="1:6" s="76" customFormat="1" ht="38.25" x14ac:dyDescent="0.25">
      <c r="B39" s="77">
        <v>10</v>
      </c>
      <c r="C39" s="51"/>
      <c r="D39" s="20" t="s">
        <v>48</v>
      </c>
      <c r="E39" s="74">
        <v>12280</v>
      </c>
      <c r="F39" s="20" t="s">
        <v>47</v>
      </c>
    </row>
    <row r="40" spans="1:6" s="19" customFormat="1" ht="12.75" x14ac:dyDescent="0.2">
      <c r="B40" s="21"/>
      <c r="C40" s="21"/>
      <c r="D40" s="84" t="s">
        <v>10</v>
      </c>
      <c r="E40" s="73">
        <f>SUM(E35:E39)</f>
        <v>64777.26</v>
      </c>
      <c r="F40" s="85"/>
    </row>
    <row r="41" spans="1:6" s="19" customFormat="1" ht="12.75" x14ac:dyDescent="0.2">
      <c r="B41" s="24"/>
      <c r="C41" s="24"/>
      <c r="D41" s="88"/>
      <c r="E41" s="89"/>
      <c r="F41" s="90"/>
    </row>
    <row r="42" spans="1:6" s="19" customFormat="1" ht="12.75" x14ac:dyDescent="0.2">
      <c r="B42" s="24"/>
      <c r="C42" s="24"/>
      <c r="D42" s="88"/>
      <c r="E42" s="89"/>
      <c r="F42" s="90"/>
    </row>
    <row r="43" spans="1:6" s="19" customFormat="1" ht="12.75" x14ac:dyDescent="0.2">
      <c r="B43" s="24"/>
      <c r="C43" s="24"/>
      <c r="D43" s="88"/>
      <c r="E43" s="89"/>
      <c r="F43" s="90"/>
    </row>
    <row r="44" spans="1:6" s="19" customFormat="1" ht="12.75" x14ac:dyDescent="0.2">
      <c r="B44" s="24"/>
      <c r="C44" s="24"/>
      <c r="D44" s="88"/>
      <c r="E44" s="89"/>
      <c r="F44" s="90"/>
    </row>
    <row r="45" spans="1:6" s="19" customFormat="1" ht="12.75" x14ac:dyDescent="0.2">
      <c r="B45" s="24"/>
      <c r="C45" s="24"/>
      <c r="D45" s="88"/>
      <c r="E45" s="89"/>
      <c r="F45" s="90"/>
    </row>
    <row r="46" spans="1:6" s="19" customFormat="1" ht="12.75" x14ac:dyDescent="0.2">
      <c r="B46" s="24"/>
      <c r="C46" s="24"/>
      <c r="D46" s="88"/>
      <c r="E46" s="89"/>
      <c r="F46" s="90"/>
    </row>
    <row r="47" spans="1:6" s="19" customFormat="1" ht="12.75" x14ac:dyDescent="0.2">
      <c r="B47" s="63"/>
    </row>
    <row r="48" spans="1:6" s="19" customFormat="1" ht="12.75" x14ac:dyDescent="0.2">
      <c r="A48" s="22"/>
      <c r="B48" s="63"/>
    </row>
    <row r="49" spans="2:7" s="19" customFormat="1" ht="12.75" x14ac:dyDescent="0.2">
      <c r="B49" s="63"/>
    </row>
    <row r="50" spans="2:7" s="19" customFormat="1" ht="12.75" x14ac:dyDescent="0.2">
      <c r="B50" s="64"/>
      <c r="C50" s="65" t="s">
        <v>0</v>
      </c>
      <c r="D50" s="65"/>
      <c r="E50" s="65"/>
      <c r="F50" s="65"/>
      <c r="G50" s="65"/>
    </row>
    <row r="51" spans="2:7" s="19" customFormat="1" ht="12.75" x14ac:dyDescent="0.2">
      <c r="B51" s="64"/>
      <c r="C51" s="65" t="s">
        <v>1</v>
      </c>
      <c r="D51" s="65"/>
      <c r="E51" s="65"/>
      <c r="F51" s="65"/>
      <c r="G51" s="65"/>
    </row>
    <row r="52" spans="2:7" s="19" customFormat="1" ht="12.75" x14ac:dyDescent="0.2">
      <c r="B52" s="64"/>
      <c r="C52" s="65" t="s">
        <v>2</v>
      </c>
      <c r="D52" s="65"/>
      <c r="E52" s="65"/>
      <c r="F52" s="65"/>
      <c r="G52" s="65"/>
    </row>
    <row r="53" spans="2:7" s="19" customFormat="1" ht="12.75" x14ac:dyDescent="0.2">
      <c r="B53" s="64"/>
      <c r="C53" s="66"/>
      <c r="D53" s="66"/>
      <c r="E53" s="66"/>
      <c r="F53" s="66"/>
    </row>
    <row r="54" spans="2:7" s="19" customFormat="1" ht="12.75" x14ac:dyDescent="0.2">
      <c r="B54" s="67" t="s">
        <v>3</v>
      </c>
      <c r="C54" s="68"/>
      <c r="D54" s="69" t="s">
        <v>26</v>
      </c>
      <c r="E54" s="68"/>
      <c r="F54" s="70" t="s">
        <v>128</v>
      </c>
      <c r="G54" s="69"/>
    </row>
    <row r="55" spans="2:7" s="19" customFormat="1" ht="12.75" x14ac:dyDescent="0.2">
      <c r="B55" s="67" t="s">
        <v>4</v>
      </c>
      <c r="C55" s="71"/>
      <c r="D55" s="71" t="s">
        <v>13</v>
      </c>
      <c r="E55" s="71"/>
      <c r="F55" s="70" t="s">
        <v>154</v>
      </c>
      <c r="G55" s="68"/>
    </row>
    <row r="56" spans="2:7" s="19" customFormat="1" ht="12.75" x14ac:dyDescent="0.2">
      <c r="B56" s="67" t="s">
        <v>12</v>
      </c>
      <c r="C56" s="72"/>
      <c r="D56" s="72"/>
      <c r="E56" s="72"/>
      <c r="F56" s="72"/>
    </row>
    <row r="57" spans="2:7" s="19" customFormat="1" ht="25.5" x14ac:dyDescent="0.2">
      <c r="B57" s="21" t="s">
        <v>5</v>
      </c>
      <c r="C57" s="21" t="s">
        <v>6</v>
      </c>
      <c r="D57" s="21" t="s">
        <v>7</v>
      </c>
      <c r="E57" s="73" t="s">
        <v>8</v>
      </c>
      <c r="F57" s="21" t="s">
        <v>9</v>
      </c>
    </row>
    <row r="58" spans="2:7" s="19" customFormat="1" ht="12.75" x14ac:dyDescent="0.2">
      <c r="B58" s="20"/>
      <c r="C58" s="21" t="s">
        <v>28</v>
      </c>
      <c r="D58" s="20"/>
      <c r="E58" s="74"/>
      <c r="F58" s="14"/>
    </row>
    <row r="59" spans="2:7" s="19" customFormat="1" x14ac:dyDescent="0.25">
      <c r="B59" s="20">
        <v>11</v>
      </c>
      <c r="C59" s="21"/>
      <c r="D59" s="51" t="s">
        <v>49</v>
      </c>
      <c r="E59" s="53">
        <v>500</v>
      </c>
      <c r="F59" s="51" t="s">
        <v>36</v>
      </c>
    </row>
    <row r="60" spans="2:7" s="76" customFormat="1" x14ac:dyDescent="0.25">
      <c r="B60" s="77">
        <v>12</v>
      </c>
      <c r="C60" s="51"/>
      <c r="D60" s="51" t="s">
        <v>50</v>
      </c>
      <c r="E60" s="53">
        <v>500</v>
      </c>
      <c r="F60" s="51" t="s">
        <v>36</v>
      </c>
    </row>
    <row r="61" spans="2:7" s="22" customFormat="1" ht="12.75" x14ac:dyDescent="0.2">
      <c r="B61" s="91">
        <v>13</v>
      </c>
      <c r="C61" s="92"/>
      <c r="D61" s="93" t="s">
        <v>51</v>
      </c>
      <c r="E61" s="94">
        <v>453</v>
      </c>
      <c r="F61" s="14" t="s">
        <v>18</v>
      </c>
    </row>
    <row r="62" spans="2:7" s="22" customFormat="1" ht="12.75" x14ac:dyDescent="0.2">
      <c r="B62" s="91">
        <v>14</v>
      </c>
      <c r="C62" s="92"/>
      <c r="D62" s="93" t="s">
        <v>52</v>
      </c>
      <c r="E62" s="94">
        <v>112</v>
      </c>
      <c r="F62" s="14" t="s">
        <v>18</v>
      </c>
    </row>
    <row r="63" spans="2:7" s="22" customFormat="1" ht="192.75" customHeight="1" x14ac:dyDescent="0.2">
      <c r="B63" s="95">
        <v>15</v>
      </c>
      <c r="C63" s="96"/>
      <c r="D63" s="97" t="s">
        <v>53</v>
      </c>
      <c r="E63" s="98">
        <v>1355.57</v>
      </c>
      <c r="F63" s="46" t="s">
        <v>55</v>
      </c>
    </row>
    <row r="64" spans="2:7" s="19" customFormat="1" ht="12.75" x14ac:dyDescent="0.2">
      <c r="B64" s="21"/>
      <c r="C64" s="21"/>
      <c r="D64" s="84" t="s">
        <v>10</v>
      </c>
      <c r="E64" s="73">
        <f>SUM(E58:E63)</f>
        <v>2920.5699999999997</v>
      </c>
      <c r="F64" s="85"/>
    </row>
    <row r="65" spans="1:7" s="22" customFormat="1" ht="12.75" x14ac:dyDescent="0.2">
      <c r="B65" s="99"/>
      <c r="D65" s="100"/>
      <c r="E65" s="101"/>
      <c r="F65" s="15"/>
    </row>
    <row r="66" spans="1:7" s="22" customFormat="1" ht="12.75" x14ac:dyDescent="0.2">
      <c r="B66" s="99"/>
      <c r="D66" s="100"/>
      <c r="E66" s="101"/>
      <c r="F66" s="15"/>
    </row>
    <row r="67" spans="1:7" s="22" customFormat="1" ht="12.75" x14ac:dyDescent="0.2">
      <c r="B67" s="99"/>
      <c r="D67" s="100"/>
      <c r="E67" s="101"/>
      <c r="F67" s="15"/>
    </row>
    <row r="68" spans="1:7" s="22" customFormat="1" ht="12.75" x14ac:dyDescent="0.2">
      <c r="B68" s="99"/>
      <c r="D68" s="100"/>
      <c r="E68" s="101"/>
      <c r="F68" s="15"/>
    </row>
    <row r="69" spans="1:7" s="22" customFormat="1" ht="12.75" x14ac:dyDescent="0.2">
      <c r="B69" s="99"/>
      <c r="D69" s="100"/>
      <c r="E69" s="101"/>
      <c r="F69" s="15"/>
    </row>
    <row r="70" spans="1:7" s="22" customFormat="1" ht="12.75" x14ac:dyDescent="0.2">
      <c r="B70" s="99"/>
      <c r="D70" s="100"/>
      <c r="E70" s="101"/>
      <c r="F70" s="15"/>
    </row>
    <row r="71" spans="1:7" s="22" customFormat="1" ht="12.75" x14ac:dyDescent="0.2">
      <c r="B71" s="99"/>
      <c r="D71" s="100"/>
      <c r="E71" s="101"/>
      <c r="F71" s="15"/>
    </row>
    <row r="72" spans="1:7" s="22" customFormat="1" ht="12.75" x14ac:dyDescent="0.2">
      <c r="B72" s="99"/>
      <c r="D72" s="100"/>
      <c r="E72" s="101"/>
      <c r="F72" s="15"/>
    </row>
    <row r="73" spans="1:7" s="22" customFormat="1" ht="12.75" x14ac:dyDescent="0.2">
      <c r="B73" s="99"/>
      <c r="D73" s="100"/>
      <c r="E73" s="101"/>
      <c r="F73" s="15"/>
    </row>
    <row r="74" spans="1:7" s="22" customFormat="1" ht="12.75" x14ac:dyDescent="0.2">
      <c r="B74" s="99"/>
      <c r="D74" s="100"/>
      <c r="E74" s="101"/>
      <c r="F74" s="15"/>
    </row>
    <row r="75" spans="1:7" s="19" customFormat="1" ht="12.75" x14ac:dyDescent="0.2">
      <c r="B75" s="63"/>
    </row>
    <row r="76" spans="1:7" s="19" customFormat="1" ht="12.75" x14ac:dyDescent="0.2">
      <c r="A76" s="22"/>
      <c r="B76" s="63"/>
    </row>
    <row r="77" spans="1:7" s="19" customFormat="1" ht="12.75" x14ac:dyDescent="0.2">
      <c r="B77" s="63"/>
    </row>
    <row r="78" spans="1:7" s="19" customFormat="1" ht="12.75" x14ac:dyDescent="0.2">
      <c r="B78" s="64"/>
      <c r="C78" s="65" t="s">
        <v>0</v>
      </c>
      <c r="D78" s="65"/>
      <c r="E78" s="65"/>
      <c r="F78" s="65"/>
      <c r="G78" s="65"/>
    </row>
    <row r="79" spans="1:7" s="19" customFormat="1" ht="12.75" x14ac:dyDescent="0.2">
      <c r="B79" s="64"/>
      <c r="C79" s="65" t="s">
        <v>1</v>
      </c>
      <c r="D79" s="65"/>
      <c r="E79" s="65"/>
      <c r="F79" s="65"/>
      <c r="G79" s="65"/>
    </row>
    <row r="80" spans="1:7" s="19" customFormat="1" ht="12.75" x14ac:dyDescent="0.2">
      <c r="B80" s="64"/>
      <c r="C80" s="65" t="s">
        <v>2</v>
      </c>
      <c r="D80" s="65"/>
      <c r="E80" s="65"/>
      <c r="F80" s="65"/>
      <c r="G80" s="65"/>
    </row>
    <row r="81" spans="1:7" s="19" customFormat="1" ht="12.75" x14ac:dyDescent="0.2">
      <c r="B81" s="64"/>
      <c r="C81" s="66"/>
      <c r="D81" s="66"/>
      <c r="E81" s="66"/>
      <c r="F81" s="66"/>
    </row>
    <row r="82" spans="1:7" s="19" customFormat="1" ht="12.75" x14ac:dyDescent="0.2">
      <c r="B82" s="67" t="s">
        <v>3</v>
      </c>
      <c r="C82" s="68"/>
      <c r="D82" s="69" t="s">
        <v>26</v>
      </c>
      <c r="E82" s="68"/>
      <c r="F82" s="70" t="s">
        <v>128</v>
      </c>
      <c r="G82" s="69"/>
    </row>
    <row r="83" spans="1:7" s="19" customFormat="1" ht="12.75" x14ac:dyDescent="0.2">
      <c r="B83" s="67" t="s">
        <v>4</v>
      </c>
      <c r="C83" s="71"/>
      <c r="D83" s="71" t="s">
        <v>13</v>
      </c>
      <c r="E83" s="71"/>
      <c r="F83" s="70" t="s">
        <v>155</v>
      </c>
      <c r="G83" s="68"/>
    </row>
    <row r="84" spans="1:7" s="19" customFormat="1" ht="12.75" x14ac:dyDescent="0.2">
      <c r="B84" s="67" t="s">
        <v>12</v>
      </c>
      <c r="C84" s="72"/>
      <c r="D84" s="72"/>
      <c r="E84" s="72"/>
      <c r="F84" s="72"/>
    </row>
    <row r="85" spans="1:7" s="19" customFormat="1" ht="25.5" x14ac:dyDescent="0.2">
      <c r="B85" s="21" t="s">
        <v>5</v>
      </c>
      <c r="C85" s="21" t="s">
        <v>6</v>
      </c>
      <c r="D85" s="21" t="s">
        <v>7</v>
      </c>
      <c r="E85" s="73" t="s">
        <v>8</v>
      </c>
      <c r="F85" s="21" t="s">
        <v>9</v>
      </c>
    </row>
    <row r="86" spans="1:7" s="19" customFormat="1" ht="188.25" customHeight="1" x14ac:dyDescent="0.2">
      <c r="B86" s="20">
        <v>16</v>
      </c>
      <c r="C86" s="102"/>
      <c r="D86" s="14" t="s">
        <v>54</v>
      </c>
      <c r="E86" s="103">
        <v>10000</v>
      </c>
      <c r="F86" s="28" t="s">
        <v>55</v>
      </c>
    </row>
    <row r="87" spans="1:7" s="76" customFormat="1" ht="176.25" customHeight="1" x14ac:dyDescent="0.25">
      <c r="B87" s="77">
        <v>17</v>
      </c>
      <c r="C87" s="51"/>
      <c r="D87" s="51" t="s">
        <v>56</v>
      </c>
      <c r="E87" s="53">
        <v>4640</v>
      </c>
      <c r="F87" s="28" t="s">
        <v>55</v>
      </c>
    </row>
    <row r="88" spans="1:7" s="104" customFormat="1" ht="12.75" x14ac:dyDescent="0.2">
      <c r="B88" s="21"/>
      <c r="C88" s="21"/>
      <c r="D88" s="21" t="s">
        <v>10</v>
      </c>
      <c r="E88" s="73">
        <f>SUM(E86:E87)</f>
        <v>14640</v>
      </c>
      <c r="F88" s="21"/>
    </row>
    <row r="89" spans="1:7" s="76" customFormat="1" x14ac:dyDescent="0.25">
      <c r="B89" s="86"/>
      <c r="E89" s="87"/>
    </row>
    <row r="90" spans="1:7" s="19" customFormat="1" ht="12.75" x14ac:dyDescent="0.2">
      <c r="B90" s="24"/>
      <c r="C90" s="24"/>
      <c r="D90" s="88"/>
      <c r="E90" s="89"/>
      <c r="F90" s="90"/>
    </row>
    <row r="91" spans="1:7" s="19" customFormat="1" ht="12.75" x14ac:dyDescent="0.2">
      <c r="B91" s="24"/>
      <c r="C91" s="24"/>
      <c r="D91" s="88"/>
      <c r="E91" s="89"/>
      <c r="F91" s="90"/>
    </row>
    <row r="92" spans="1:7" s="19" customFormat="1" ht="12.75" x14ac:dyDescent="0.2">
      <c r="B92" s="63"/>
    </row>
    <row r="93" spans="1:7" s="19" customFormat="1" ht="12.75" x14ac:dyDescent="0.2">
      <c r="A93" s="22"/>
      <c r="B93" s="63"/>
    </row>
    <row r="94" spans="1:7" s="19" customFormat="1" ht="12.75" x14ac:dyDescent="0.2">
      <c r="B94" s="63"/>
    </row>
    <row r="95" spans="1:7" s="19" customFormat="1" ht="12.75" x14ac:dyDescent="0.2">
      <c r="B95" s="64"/>
      <c r="C95" s="65" t="s">
        <v>0</v>
      </c>
      <c r="D95" s="65"/>
      <c r="E95" s="65"/>
      <c r="F95" s="65"/>
      <c r="G95" s="65"/>
    </row>
    <row r="96" spans="1:7" s="19" customFormat="1" ht="12.75" x14ac:dyDescent="0.2">
      <c r="B96" s="64"/>
      <c r="C96" s="65" t="s">
        <v>1</v>
      </c>
      <c r="D96" s="65"/>
      <c r="E96" s="65"/>
      <c r="F96" s="65"/>
      <c r="G96" s="65"/>
    </row>
    <row r="97" spans="2:7" s="19" customFormat="1" ht="12.75" x14ac:dyDescent="0.2">
      <c r="B97" s="64"/>
      <c r="C97" s="65" t="s">
        <v>2</v>
      </c>
      <c r="D97" s="65"/>
      <c r="E97" s="65"/>
      <c r="F97" s="65"/>
      <c r="G97" s="65"/>
    </row>
    <row r="98" spans="2:7" s="19" customFormat="1" ht="12.75" x14ac:dyDescent="0.2">
      <c r="B98" s="64"/>
      <c r="C98" s="66"/>
      <c r="D98" s="66"/>
      <c r="E98" s="66"/>
      <c r="F98" s="66"/>
    </row>
    <row r="99" spans="2:7" s="19" customFormat="1" ht="12.75" x14ac:dyDescent="0.2">
      <c r="B99" s="67" t="s">
        <v>3</v>
      </c>
      <c r="C99" s="68"/>
      <c r="D99" s="69" t="s">
        <v>26</v>
      </c>
      <c r="E99" s="68"/>
      <c r="F99" s="70" t="s">
        <v>128</v>
      </c>
      <c r="G99" s="69"/>
    </row>
    <row r="100" spans="2:7" s="19" customFormat="1" ht="12.75" x14ac:dyDescent="0.2">
      <c r="B100" s="67" t="s">
        <v>4</v>
      </c>
      <c r="C100" s="71"/>
      <c r="D100" s="71" t="s">
        <v>13</v>
      </c>
      <c r="E100" s="71"/>
      <c r="F100" s="70" t="s">
        <v>156</v>
      </c>
      <c r="G100" s="68"/>
    </row>
    <row r="101" spans="2:7" s="19" customFormat="1" ht="12.75" x14ac:dyDescent="0.2">
      <c r="B101" s="67" t="s">
        <v>12</v>
      </c>
      <c r="C101" s="72"/>
      <c r="D101" s="72"/>
      <c r="E101" s="72"/>
      <c r="F101" s="72"/>
    </row>
    <row r="102" spans="2:7" s="19" customFormat="1" ht="25.5" x14ac:dyDescent="0.2">
      <c r="B102" s="21" t="s">
        <v>5</v>
      </c>
      <c r="C102" s="21" t="s">
        <v>6</v>
      </c>
      <c r="D102" s="21" t="s">
        <v>7</v>
      </c>
      <c r="E102" s="73" t="s">
        <v>8</v>
      </c>
      <c r="F102" s="21" t="s">
        <v>9</v>
      </c>
    </row>
    <row r="103" spans="2:7" s="19" customFormat="1" ht="196.5" customHeight="1" x14ac:dyDescent="0.25">
      <c r="B103" s="20">
        <v>18</v>
      </c>
      <c r="C103" s="20"/>
      <c r="D103" s="51" t="s">
        <v>57</v>
      </c>
      <c r="E103" s="53">
        <v>8932</v>
      </c>
      <c r="F103" s="28" t="s">
        <v>55</v>
      </c>
    </row>
    <row r="104" spans="2:7" s="76" customFormat="1" ht="38.25" x14ac:dyDescent="0.25">
      <c r="B104" s="77">
        <v>19</v>
      </c>
      <c r="C104" s="51"/>
      <c r="D104" s="20" t="s">
        <v>58</v>
      </c>
      <c r="E104" s="74">
        <v>12280</v>
      </c>
      <c r="F104" s="20" t="s">
        <v>47</v>
      </c>
    </row>
    <row r="105" spans="2:7" s="19" customFormat="1" ht="38.25" x14ac:dyDescent="0.2">
      <c r="B105" s="20">
        <v>20</v>
      </c>
      <c r="C105" s="20"/>
      <c r="D105" s="20" t="s">
        <v>59</v>
      </c>
      <c r="E105" s="74">
        <v>12280</v>
      </c>
      <c r="F105" s="20" t="s">
        <v>47</v>
      </c>
    </row>
    <row r="106" spans="2:7" s="19" customFormat="1" ht="12.75" x14ac:dyDescent="0.2">
      <c r="B106" s="20"/>
      <c r="C106" s="21" t="s">
        <v>17</v>
      </c>
      <c r="D106" s="105"/>
      <c r="E106" s="74"/>
      <c r="F106" s="14"/>
    </row>
    <row r="107" spans="2:7" s="19" customFormat="1" x14ac:dyDescent="0.25">
      <c r="B107" s="20">
        <v>21</v>
      </c>
      <c r="C107" s="20"/>
      <c r="D107" s="51" t="s">
        <v>61</v>
      </c>
      <c r="E107" s="53">
        <v>500</v>
      </c>
      <c r="F107" s="51" t="s">
        <v>36</v>
      </c>
    </row>
    <row r="108" spans="2:7" s="19" customFormat="1" x14ac:dyDescent="0.25">
      <c r="B108" s="20">
        <v>22</v>
      </c>
      <c r="C108" s="20"/>
      <c r="D108" s="51" t="s">
        <v>60</v>
      </c>
      <c r="E108" s="53">
        <v>500</v>
      </c>
      <c r="F108" s="51" t="s">
        <v>36</v>
      </c>
    </row>
    <row r="109" spans="2:7" s="19" customFormat="1" ht="12.75" x14ac:dyDescent="0.2">
      <c r="B109" s="21"/>
      <c r="C109" s="21"/>
      <c r="D109" s="84" t="s">
        <v>10</v>
      </c>
      <c r="E109" s="73">
        <f>SUM(E103:E108)</f>
        <v>34492</v>
      </c>
      <c r="F109" s="85"/>
    </row>
    <row r="110" spans="2:7" s="76" customFormat="1" x14ac:dyDescent="0.25">
      <c r="B110" s="86"/>
      <c r="E110" s="87"/>
    </row>
    <row r="111" spans="2:7" s="19" customFormat="1" ht="12.75" x14ac:dyDescent="0.2">
      <c r="B111" s="23"/>
      <c r="C111" s="23"/>
      <c r="D111" s="106"/>
      <c r="E111" s="107"/>
      <c r="F111" s="15"/>
    </row>
    <row r="112" spans="2:7" s="19" customFormat="1" ht="12.75" x14ac:dyDescent="0.2">
      <c r="B112" s="23"/>
      <c r="C112" s="23"/>
      <c r="D112" s="106"/>
      <c r="E112" s="107"/>
      <c r="F112" s="15"/>
    </row>
    <row r="113" spans="1:7" s="19" customFormat="1" ht="12.75" x14ac:dyDescent="0.2">
      <c r="B113" s="23"/>
      <c r="C113" s="23"/>
      <c r="D113" s="106"/>
      <c r="E113" s="107"/>
      <c r="F113" s="15"/>
    </row>
    <row r="114" spans="1:7" s="19" customFormat="1" ht="12.75" x14ac:dyDescent="0.2">
      <c r="B114" s="63"/>
    </row>
    <row r="115" spans="1:7" s="19" customFormat="1" ht="12.75" x14ac:dyDescent="0.2">
      <c r="A115" s="22"/>
      <c r="B115" s="63"/>
    </row>
    <row r="116" spans="1:7" s="19" customFormat="1" ht="12.75" x14ac:dyDescent="0.2">
      <c r="B116" s="63"/>
    </row>
    <row r="117" spans="1:7" s="19" customFormat="1" ht="12.75" x14ac:dyDescent="0.2">
      <c r="B117" s="64"/>
      <c r="C117" s="65" t="s">
        <v>0</v>
      </c>
      <c r="D117" s="65"/>
      <c r="E117" s="65"/>
      <c r="F117" s="65"/>
      <c r="G117" s="65"/>
    </row>
    <row r="118" spans="1:7" s="19" customFormat="1" ht="12.75" x14ac:dyDescent="0.2">
      <c r="B118" s="64"/>
      <c r="C118" s="65" t="s">
        <v>1</v>
      </c>
      <c r="D118" s="65"/>
      <c r="E118" s="65"/>
      <c r="F118" s="65"/>
      <c r="G118" s="65"/>
    </row>
    <row r="119" spans="1:7" s="19" customFormat="1" ht="12.75" x14ac:dyDescent="0.2">
      <c r="B119" s="64"/>
      <c r="C119" s="65" t="s">
        <v>2</v>
      </c>
      <c r="D119" s="65"/>
      <c r="E119" s="65"/>
      <c r="F119" s="65"/>
      <c r="G119" s="65"/>
    </row>
    <row r="120" spans="1:7" s="19" customFormat="1" ht="12.75" x14ac:dyDescent="0.2">
      <c r="B120" s="64"/>
      <c r="C120" s="66"/>
      <c r="D120" s="66"/>
      <c r="E120" s="66"/>
      <c r="F120" s="66"/>
    </row>
    <row r="121" spans="1:7" s="19" customFormat="1" ht="12.75" x14ac:dyDescent="0.2">
      <c r="B121" s="67" t="s">
        <v>3</v>
      </c>
      <c r="C121" s="68"/>
      <c r="D121" s="69" t="s">
        <v>26</v>
      </c>
      <c r="E121" s="68"/>
      <c r="F121" s="70" t="s">
        <v>128</v>
      </c>
      <c r="G121" s="69"/>
    </row>
    <row r="122" spans="1:7" s="19" customFormat="1" ht="12.75" x14ac:dyDescent="0.2">
      <c r="B122" s="67" t="s">
        <v>4</v>
      </c>
      <c r="C122" s="71"/>
      <c r="D122" s="71" t="s">
        <v>13</v>
      </c>
      <c r="E122" s="71"/>
      <c r="F122" s="70" t="s">
        <v>157</v>
      </c>
      <c r="G122" s="68"/>
    </row>
    <row r="123" spans="1:7" s="19" customFormat="1" ht="12.75" x14ac:dyDescent="0.2">
      <c r="B123" s="67" t="s">
        <v>12</v>
      </c>
      <c r="C123" s="72"/>
      <c r="D123" s="72"/>
      <c r="E123" s="72"/>
      <c r="F123" s="72"/>
    </row>
    <row r="124" spans="1:7" s="19" customFormat="1" ht="25.5" x14ac:dyDescent="0.2">
      <c r="B124" s="21" t="s">
        <v>5</v>
      </c>
      <c r="C124" s="21" t="s">
        <v>6</v>
      </c>
      <c r="D124" s="21" t="s">
        <v>7</v>
      </c>
      <c r="E124" s="73" t="s">
        <v>8</v>
      </c>
      <c r="F124" s="21" t="s">
        <v>9</v>
      </c>
    </row>
    <row r="125" spans="1:7" s="19" customFormat="1" ht="40.5" customHeight="1" x14ac:dyDescent="0.2">
      <c r="B125" s="20">
        <v>23</v>
      </c>
      <c r="C125" s="21"/>
      <c r="D125" s="93" t="s">
        <v>62</v>
      </c>
      <c r="E125" s="94">
        <v>180</v>
      </c>
      <c r="F125" s="14" t="s">
        <v>18</v>
      </c>
    </row>
    <row r="126" spans="1:7" s="19" customFormat="1" ht="179.25" customHeight="1" x14ac:dyDescent="0.25">
      <c r="B126" s="20">
        <v>24</v>
      </c>
      <c r="C126" s="21"/>
      <c r="D126" s="51" t="s">
        <v>63</v>
      </c>
      <c r="E126" s="53">
        <v>8352</v>
      </c>
      <c r="F126" s="28" t="s">
        <v>55</v>
      </c>
    </row>
    <row r="127" spans="1:7" s="19" customFormat="1" ht="12.75" x14ac:dyDescent="0.2">
      <c r="B127" s="21"/>
      <c r="C127" s="21"/>
      <c r="D127" s="84" t="s">
        <v>10</v>
      </c>
      <c r="E127" s="73">
        <f>SUM(E125:E126)</f>
        <v>8532</v>
      </c>
      <c r="F127" s="85"/>
    </row>
    <row r="128" spans="1:7" s="76" customFormat="1" x14ac:dyDescent="0.25">
      <c r="B128" s="86"/>
      <c r="E128" s="87"/>
    </row>
    <row r="129" spans="1:7" s="76" customFormat="1" x14ac:dyDescent="0.25">
      <c r="B129" s="86"/>
      <c r="E129" s="87"/>
    </row>
    <row r="130" spans="1:7" s="76" customFormat="1" x14ac:dyDescent="0.25">
      <c r="B130" s="86"/>
      <c r="E130" s="87"/>
    </row>
    <row r="131" spans="1:7" s="76" customFormat="1" x14ac:dyDescent="0.25">
      <c r="B131" s="86"/>
      <c r="E131" s="87"/>
    </row>
    <row r="132" spans="1:7" s="76" customFormat="1" x14ac:dyDescent="0.25">
      <c r="B132" s="86"/>
      <c r="E132" s="87"/>
    </row>
    <row r="133" spans="1:7" s="76" customFormat="1" x14ac:dyDescent="0.25">
      <c r="B133" s="86"/>
      <c r="E133" s="87"/>
    </row>
    <row r="134" spans="1:7" s="76" customFormat="1" x14ac:dyDescent="0.25">
      <c r="B134" s="86"/>
      <c r="E134" s="87"/>
    </row>
    <row r="135" spans="1:7" s="76" customFormat="1" x14ac:dyDescent="0.25">
      <c r="B135" s="86"/>
      <c r="E135" s="87"/>
    </row>
    <row r="136" spans="1:7" s="76" customFormat="1" x14ac:dyDescent="0.25">
      <c r="B136" s="86"/>
      <c r="E136" s="87"/>
    </row>
    <row r="137" spans="1:7" s="76" customFormat="1" x14ac:dyDescent="0.25">
      <c r="B137" s="86"/>
      <c r="E137" s="87"/>
    </row>
    <row r="138" spans="1:7" s="76" customFormat="1" x14ac:dyDescent="0.25">
      <c r="B138" s="86"/>
      <c r="E138" s="87"/>
    </row>
    <row r="139" spans="1:7" s="76" customFormat="1" x14ac:dyDescent="0.25">
      <c r="B139" s="86"/>
      <c r="E139" s="87"/>
    </row>
    <row r="140" spans="1:7" s="19" customFormat="1" ht="12.75" x14ac:dyDescent="0.2">
      <c r="B140" s="63"/>
    </row>
    <row r="141" spans="1:7" s="19" customFormat="1" ht="12.75" x14ac:dyDescent="0.2">
      <c r="A141" s="22"/>
      <c r="B141" s="63"/>
    </row>
    <row r="142" spans="1:7" s="19" customFormat="1" ht="12.75" x14ac:dyDescent="0.2">
      <c r="B142" s="63"/>
    </row>
    <row r="143" spans="1:7" s="19" customFormat="1" ht="12.75" x14ac:dyDescent="0.2">
      <c r="B143" s="64"/>
      <c r="C143" s="65" t="s">
        <v>0</v>
      </c>
      <c r="D143" s="65"/>
      <c r="E143" s="65"/>
      <c r="F143" s="65"/>
      <c r="G143" s="65"/>
    </row>
    <row r="144" spans="1:7" s="19" customFormat="1" ht="12.75" x14ac:dyDescent="0.2">
      <c r="B144" s="64"/>
      <c r="C144" s="65" t="s">
        <v>1</v>
      </c>
      <c r="D144" s="65"/>
      <c r="E144" s="65"/>
      <c r="F144" s="65"/>
      <c r="G144" s="65"/>
    </row>
    <row r="145" spans="2:7" s="19" customFormat="1" ht="12.75" x14ac:dyDescent="0.2">
      <c r="B145" s="64"/>
      <c r="C145" s="65" t="s">
        <v>2</v>
      </c>
      <c r="D145" s="65"/>
      <c r="E145" s="65"/>
      <c r="F145" s="65"/>
      <c r="G145" s="65"/>
    </row>
    <row r="146" spans="2:7" s="19" customFormat="1" ht="12.75" x14ac:dyDescent="0.2">
      <c r="B146" s="64"/>
      <c r="C146" s="66"/>
      <c r="D146" s="66"/>
      <c r="E146" s="66"/>
      <c r="F146" s="66"/>
    </row>
    <row r="147" spans="2:7" s="19" customFormat="1" ht="12.75" x14ac:dyDescent="0.2">
      <c r="B147" s="67" t="s">
        <v>3</v>
      </c>
      <c r="C147" s="68"/>
      <c r="D147" s="69" t="s">
        <v>26</v>
      </c>
      <c r="E147" s="68"/>
      <c r="F147" s="70" t="s">
        <v>128</v>
      </c>
      <c r="G147" s="69"/>
    </row>
    <row r="148" spans="2:7" s="19" customFormat="1" ht="12.75" x14ac:dyDescent="0.2">
      <c r="B148" s="67" t="s">
        <v>4</v>
      </c>
      <c r="C148" s="71"/>
      <c r="D148" s="71" t="s">
        <v>13</v>
      </c>
      <c r="E148" s="71"/>
      <c r="F148" s="70" t="s">
        <v>158</v>
      </c>
      <c r="G148" s="68"/>
    </row>
    <row r="149" spans="2:7" s="19" customFormat="1" ht="12.75" x14ac:dyDescent="0.2">
      <c r="B149" s="67" t="s">
        <v>12</v>
      </c>
      <c r="C149" s="72"/>
      <c r="D149" s="72"/>
      <c r="E149" s="72"/>
      <c r="F149" s="72"/>
    </row>
    <row r="150" spans="2:7" s="19" customFormat="1" ht="25.5" x14ac:dyDescent="0.2">
      <c r="B150" s="21" t="s">
        <v>5</v>
      </c>
      <c r="C150" s="21" t="s">
        <v>6</v>
      </c>
      <c r="D150" s="21" t="s">
        <v>7</v>
      </c>
      <c r="E150" s="73" t="s">
        <v>8</v>
      </c>
      <c r="F150" s="21" t="s">
        <v>9</v>
      </c>
    </row>
    <row r="151" spans="2:7" s="19" customFormat="1" ht="205.5" customHeight="1" x14ac:dyDescent="0.25">
      <c r="B151" s="20">
        <v>25</v>
      </c>
      <c r="C151" s="21"/>
      <c r="D151" s="51" t="s">
        <v>64</v>
      </c>
      <c r="E151" s="53">
        <v>9267.24</v>
      </c>
      <c r="F151" s="28" t="s">
        <v>55</v>
      </c>
    </row>
    <row r="152" spans="2:7" s="19" customFormat="1" ht="12.75" x14ac:dyDescent="0.2">
      <c r="B152" s="21"/>
      <c r="C152" s="21"/>
      <c r="D152" s="84" t="s">
        <v>10</v>
      </c>
      <c r="E152" s="73">
        <f>SUM(E151:E151)</f>
        <v>9267.24</v>
      </c>
      <c r="F152" s="85"/>
    </row>
    <row r="153" spans="2:7" s="22" customFormat="1" ht="12.75" x14ac:dyDescent="0.2">
      <c r="B153" s="23"/>
      <c r="C153" s="24"/>
      <c r="D153" s="106"/>
      <c r="E153" s="107"/>
      <c r="F153" s="15"/>
    </row>
    <row r="154" spans="2:7" s="22" customFormat="1" ht="12.75" x14ac:dyDescent="0.2">
      <c r="B154" s="23"/>
      <c r="C154" s="24"/>
      <c r="D154" s="106"/>
      <c r="E154" s="107"/>
      <c r="F154" s="15"/>
    </row>
    <row r="155" spans="2:7" s="22" customFormat="1" ht="12.75" x14ac:dyDescent="0.2">
      <c r="B155" s="23"/>
      <c r="C155" s="24"/>
      <c r="D155" s="106"/>
      <c r="E155" s="107"/>
      <c r="F155" s="15"/>
    </row>
    <row r="156" spans="2:7" s="22" customFormat="1" ht="12.75" x14ac:dyDescent="0.2">
      <c r="B156" s="23"/>
      <c r="C156" s="24"/>
      <c r="D156" s="106"/>
      <c r="E156" s="107"/>
      <c r="F156" s="15"/>
    </row>
    <row r="157" spans="2:7" s="22" customFormat="1" ht="12.75" x14ac:dyDescent="0.2">
      <c r="B157" s="23"/>
      <c r="C157" s="24"/>
      <c r="D157" s="106"/>
      <c r="E157" s="107"/>
      <c r="F157" s="15"/>
    </row>
    <row r="158" spans="2:7" s="22" customFormat="1" ht="12.75" x14ac:dyDescent="0.2">
      <c r="B158" s="23"/>
      <c r="C158" s="24"/>
      <c r="D158" s="106"/>
      <c r="E158" s="107"/>
      <c r="F158" s="15"/>
    </row>
    <row r="159" spans="2:7" s="22" customFormat="1" ht="12.75" x14ac:dyDescent="0.2">
      <c r="B159" s="23"/>
      <c r="C159" s="24"/>
      <c r="D159" s="106"/>
      <c r="E159" s="107"/>
      <c r="F159" s="15"/>
    </row>
    <row r="160" spans="2:7" s="22" customFormat="1" ht="12.75" x14ac:dyDescent="0.2">
      <c r="B160" s="23"/>
      <c r="C160" s="24"/>
      <c r="D160" s="106"/>
      <c r="E160" s="107"/>
      <c r="F160" s="15"/>
    </row>
    <row r="161" spans="1:7" s="22" customFormat="1" ht="12.75" x14ac:dyDescent="0.2">
      <c r="B161" s="23"/>
      <c r="C161" s="24"/>
      <c r="D161" s="106"/>
      <c r="E161" s="107"/>
      <c r="F161" s="15"/>
    </row>
    <row r="162" spans="1:7" s="22" customFormat="1" ht="12.75" x14ac:dyDescent="0.2">
      <c r="B162" s="23"/>
      <c r="C162" s="24"/>
      <c r="D162" s="106"/>
      <c r="E162" s="107"/>
      <c r="F162" s="15"/>
    </row>
    <row r="163" spans="1:7" s="22" customFormat="1" ht="12.75" x14ac:dyDescent="0.2">
      <c r="B163" s="23"/>
      <c r="C163" s="24"/>
      <c r="D163" s="106"/>
      <c r="E163" s="107"/>
      <c r="F163" s="15"/>
    </row>
    <row r="164" spans="1:7" s="22" customFormat="1" ht="12.75" x14ac:dyDescent="0.2">
      <c r="B164" s="23"/>
      <c r="C164" s="24"/>
      <c r="D164" s="106"/>
      <c r="E164" s="107"/>
      <c r="F164" s="15"/>
    </row>
    <row r="165" spans="1:7" s="22" customFormat="1" ht="12.75" x14ac:dyDescent="0.2">
      <c r="B165" s="23"/>
      <c r="C165" s="24"/>
      <c r="D165" s="106"/>
      <c r="E165" s="107"/>
      <c r="F165" s="15"/>
    </row>
    <row r="166" spans="1:7" s="22" customFormat="1" ht="12.75" x14ac:dyDescent="0.2">
      <c r="B166" s="23"/>
      <c r="C166" s="24"/>
      <c r="D166" s="106"/>
      <c r="E166" s="107"/>
      <c r="F166" s="15"/>
    </row>
    <row r="167" spans="1:7" s="19" customFormat="1" ht="12.75" x14ac:dyDescent="0.2">
      <c r="B167" s="63"/>
    </row>
    <row r="168" spans="1:7" s="19" customFormat="1" ht="12.75" x14ac:dyDescent="0.2">
      <c r="A168" s="22"/>
      <c r="B168" s="63"/>
    </row>
    <row r="169" spans="1:7" s="19" customFormat="1" ht="12.75" x14ac:dyDescent="0.2">
      <c r="B169" s="63"/>
    </row>
    <row r="170" spans="1:7" s="19" customFormat="1" ht="12.75" x14ac:dyDescent="0.2">
      <c r="B170" s="64"/>
      <c r="C170" s="65" t="s">
        <v>0</v>
      </c>
      <c r="D170" s="65"/>
      <c r="E170" s="65"/>
      <c r="F170" s="65"/>
      <c r="G170" s="65"/>
    </row>
    <row r="171" spans="1:7" s="19" customFormat="1" ht="12.75" x14ac:dyDescent="0.2">
      <c r="B171" s="64"/>
      <c r="C171" s="65" t="s">
        <v>1</v>
      </c>
      <c r="D171" s="65"/>
      <c r="E171" s="65"/>
      <c r="F171" s="65"/>
      <c r="G171" s="65"/>
    </row>
    <row r="172" spans="1:7" s="19" customFormat="1" ht="12.75" x14ac:dyDescent="0.2">
      <c r="B172" s="64"/>
      <c r="C172" s="65" t="s">
        <v>2</v>
      </c>
      <c r="D172" s="65"/>
      <c r="E172" s="65"/>
      <c r="F172" s="65"/>
      <c r="G172" s="65"/>
    </row>
    <row r="173" spans="1:7" s="19" customFormat="1" ht="12.75" x14ac:dyDescent="0.2">
      <c r="B173" s="64"/>
      <c r="C173" s="66"/>
      <c r="D173" s="66"/>
      <c r="E173" s="66"/>
      <c r="F173" s="66"/>
    </row>
    <row r="174" spans="1:7" s="19" customFormat="1" ht="12.75" x14ac:dyDescent="0.2">
      <c r="B174" s="67" t="s">
        <v>3</v>
      </c>
      <c r="C174" s="68"/>
      <c r="D174" s="69" t="s">
        <v>26</v>
      </c>
      <c r="E174" s="68"/>
      <c r="F174" s="70" t="s">
        <v>128</v>
      </c>
      <c r="G174" s="69"/>
    </row>
    <row r="175" spans="1:7" s="19" customFormat="1" ht="12.75" x14ac:dyDescent="0.2">
      <c r="B175" s="67" t="s">
        <v>4</v>
      </c>
      <c r="C175" s="71"/>
      <c r="D175" s="71" t="s">
        <v>13</v>
      </c>
      <c r="E175" s="71"/>
      <c r="F175" s="70" t="s">
        <v>159</v>
      </c>
      <c r="G175" s="68"/>
    </row>
    <row r="176" spans="1:7" s="19" customFormat="1" ht="12.75" x14ac:dyDescent="0.2">
      <c r="B176" s="67" t="s">
        <v>12</v>
      </c>
      <c r="C176" s="72"/>
      <c r="D176" s="72"/>
      <c r="E176" s="72"/>
      <c r="F176" s="72"/>
    </row>
    <row r="177" spans="1:7" s="19" customFormat="1" ht="25.5" x14ac:dyDescent="0.2">
      <c r="B177" s="21" t="s">
        <v>5</v>
      </c>
      <c r="C177" s="21" t="s">
        <v>6</v>
      </c>
      <c r="D177" s="21" t="s">
        <v>7</v>
      </c>
      <c r="E177" s="73" t="s">
        <v>8</v>
      </c>
      <c r="F177" s="21" t="s">
        <v>9</v>
      </c>
    </row>
    <row r="178" spans="1:7" s="19" customFormat="1" ht="216" customHeight="1" x14ac:dyDescent="0.25">
      <c r="B178" s="20">
        <v>26</v>
      </c>
      <c r="C178" s="21"/>
      <c r="D178" s="51" t="s">
        <v>65</v>
      </c>
      <c r="E178" s="53">
        <v>530</v>
      </c>
      <c r="F178" s="28" t="s">
        <v>55</v>
      </c>
    </row>
    <row r="179" spans="1:7" s="76" customFormat="1" ht="53.25" customHeight="1" x14ac:dyDescent="0.25">
      <c r="B179" s="77">
        <v>27</v>
      </c>
      <c r="C179" s="51"/>
      <c r="D179" s="20" t="s">
        <v>66</v>
      </c>
      <c r="E179" s="74">
        <v>12280</v>
      </c>
      <c r="F179" s="20" t="s">
        <v>47</v>
      </c>
    </row>
    <row r="180" spans="1:7" s="76" customFormat="1" ht="53.25" customHeight="1" x14ac:dyDescent="0.25">
      <c r="B180" s="77">
        <v>28</v>
      </c>
      <c r="C180" s="51"/>
      <c r="D180" s="20" t="s">
        <v>67</v>
      </c>
      <c r="E180" s="74">
        <v>12280</v>
      </c>
      <c r="F180" s="20" t="s">
        <v>47</v>
      </c>
    </row>
    <row r="181" spans="1:7" s="19" customFormat="1" ht="12.75" x14ac:dyDescent="0.2">
      <c r="B181" s="21"/>
      <c r="C181" s="21"/>
      <c r="D181" s="84" t="s">
        <v>10</v>
      </c>
      <c r="E181" s="73">
        <f>SUM(E178:E180)</f>
        <v>25090</v>
      </c>
      <c r="F181" s="85"/>
    </row>
    <row r="182" spans="1:7" s="76" customFormat="1" x14ac:dyDescent="0.25">
      <c r="B182" s="86"/>
      <c r="E182" s="87"/>
    </row>
    <row r="183" spans="1:7" s="76" customFormat="1" x14ac:dyDescent="0.25">
      <c r="B183" s="86"/>
      <c r="E183" s="87"/>
    </row>
    <row r="184" spans="1:7" s="76" customFormat="1" x14ac:dyDescent="0.25">
      <c r="B184" s="86"/>
      <c r="E184" s="87"/>
    </row>
    <row r="185" spans="1:7" s="76" customFormat="1" x14ac:dyDescent="0.25">
      <c r="B185" s="86"/>
      <c r="E185" s="87"/>
    </row>
    <row r="186" spans="1:7" s="19" customFormat="1" ht="12.75" x14ac:dyDescent="0.2">
      <c r="B186" s="23"/>
      <c r="C186" s="24"/>
      <c r="D186" s="25"/>
      <c r="E186" s="26"/>
      <c r="F186" s="15"/>
    </row>
    <row r="187" spans="1:7" s="19" customFormat="1" ht="12.75" x14ac:dyDescent="0.2">
      <c r="B187" s="63"/>
    </row>
    <row r="188" spans="1:7" s="19" customFormat="1" ht="12.75" x14ac:dyDescent="0.2">
      <c r="A188" s="22"/>
      <c r="B188" s="63"/>
    </row>
    <row r="189" spans="1:7" s="19" customFormat="1" ht="12.75" x14ac:dyDescent="0.2">
      <c r="A189" s="22"/>
      <c r="B189" s="63"/>
    </row>
    <row r="190" spans="1:7" s="19" customFormat="1" ht="12.75" x14ac:dyDescent="0.2">
      <c r="B190" s="63"/>
    </row>
    <row r="191" spans="1:7" s="19" customFormat="1" ht="12.75" x14ac:dyDescent="0.2">
      <c r="B191" s="64"/>
      <c r="C191" s="65" t="s">
        <v>0</v>
      </c>
      <c r="D191" s="65"/>
      <c r="E191" s="65"/>
      <c r="F191" s="65"/>
      <c r="G191" s="65"/>
    </row>
    <row r="192" spans="1:7" s="19" customFormat="1" ht="12.75" x14ac:dyDescent="0.2">
      <c r="B192" s="64"/>
      <c r="C192" s="65" t="s">
        <v>1</v>
      </c>
      <c r="D192" s="65"/>
      <c r="E192" s="65"/>
      <c r="F192" s="65"/>
      <c r="G192" s="65"/>
    </row>
    <row r="193" spans="2:7" s="19" customFormat="1" ht="12.75" x14ac:dyDescent="0.2">
      <c r="B193" s="64"/>
      <c r="C193" s="65" t="s">
        <v>2</v>
      </c>
      <c r="D193" s="65"/>
      <c r="E193" s="65"/>
      <c r="F193" s="65"/>
      <c r="G193" s="65"/>
    </row>
    <row r="194" spans="2:7" s="19" customFormat="1" ht="12.75" x14ac:dyDescent="0.2">
      <c r="B194" s="64"/>
      <c r="C194" s="66"/>
      <c r="D194" s="66"/>
      <c r="E194" s="66"/>
      <c r="F194" s="66"/>
    </row>
    <row r="195" spans="2:7" s="19" customFormat="1" ht="12.75" x14ac:dyDescent="0.2">
      <c r="B195" s="67" t="s">
        <v>3</v>
      </c>
      <c r="C195" s="68"/>
      <c r="D195" s="69" t="s">
        <v>26</v>
      </c>
      <c r="E195" s="68"/>
      <c r="F195" s="70" t="s">
        <v>128</v>
      </c>
      <c r="G195" s="69"/>
    </row>
    <row r="196" spans="2:7" s="19" customFormat="1" ht="12.75" x14ac:dyDescent="0.2">
      <c r="B196" s="67" t="s">
        <v>4</v>
      </c>
      <c r="C196" s="71"/>
      <c r="D196" s="71" t="s">
        <v>13</v>
      </c>
      <c r="E196" s="71"/>
      <c r="F196" s="70" t="s">
        <v>160</v>
      </c>
      <c r="G196" s="68"/>
    </row>
    <row r="197" spans="2:7" s="19" customFormat="1" ht="12.75" x14ac:dyDescent="0.2">
      <c r="B197" s="67" t="s">
        <v>12</v>
      </c>
      <c r="C197" s="72"/>
      <c r="D197" s="72"/>
      <c r="E197" s="72"/>
      <c r="F197" s="72"/>
    </row>
    <row r="198" spans="2:7" s="19" customFormat="1" ht="25.5" x14ac:dyDescent="0.2">
      <c r="B198" s="21" t="s">
        <v>5</v>
      </c>
      <c r="C198" s="21" t="s">
        <v>6</v>
      </c>
      <c r="D198" s="21" t="s">
        <v>7</v>
      </c>
      <c r="E198" s="73" t="s">
        <v>8</v>
      </c>
      <c r="F198" s="21" t="s">
        <v>9</v>
      </c>
    </row>
    <row r="199" spans="2:7" s="19" customFormat="1" ht="12.75" x14ac:dyDescent="0.2">
      <c r="B199" s="91"/>
      <c r="C199" s="108" t="s">
        <v>19</v>
      </c>
      <c r="D199" s="75"/>
      <c r="E199" s="109"/>
      <c r="F199" s="28"/>
    </row>
    <row r="200" spans="2:7" s="19" customFormat="1" x14ac:dyDescent="0.25">
      <c r="B200" s="20">
        <v>29</v>
      </c>
      <c r="C200" s="21"/>
      <c r="D200" s="51" t="s">
        <v>68</v>
      </c>
      <c r="E200" s="53">
        <v>500</v>
      </c>
      <c r="F200" s="51" t="s">
        <v>36</v>
      </c>
    </row>
    <row r="201" spans="2:7" s="76" customFormat="1" x14ac:dyDescent="0.25">
      <c r="B201" s="77">
        <v>30</v>
      </c>
      <c r="C201" s="51"/>
      <c r="D201" s="51" t="s">
        <v>69</v>
      </c>
      <c r="E201" s="53">
        <v>500</v>
      </c>
      <c r="F201" s="51" t="s">
        <v>36</v>
      </c>
    </row>
    <row r="202" spans="2:7" s="76" customFormat="1" ht="210.75" customHeight="1" x14ac:dyDescent="0.25">
      <c r="B202" s="77">
        <v>31</v>
      </c>
      <c r="C202" s="51"/>
      <c r="D202" s="51" t="s">
        <v>70</v>
      </c>
      <c r="E202" s="53">
        <v>4814</v>
      </c>
      <c r="F202" s="28" t="s">
        <v>55</v>
      </c>
    </row>
    <row r="203" spans="2:7" s="19" customFormat="1" ht="12.75" x14ac:dyDescent="0.2">
      <c r="B203" s="21"/>
      <c r="C203" s="21"/>
      <c r="D203" s="84" t="s">
        <v>10</v>
      </c>
      <c r="E203" s="73">
        <f>SUM(E199:E202)</f>
        <v>5814</v>
      </c>
      <c r="F203" s="85"/>
    </row>
    <row r="204" spans="2:7" s="76" customFormat="1" x14ac:dyDescent="0.25">
      <c r="B204" s="86"/>
      <c r="E204" s="87"/>
    </row>
    <row r="205" spans="2:7" s="76" customFormat="1" x14ac:dyDescent="0.25">
      <c r="B205" s="86"/>
      <c r="E205" s="87"/>
    </row>
    <row r="206" spans="2:7" s="76" customFormat="1" x14ac:dyDescent="0.25">
      <c r="B206" s="86"/>
      <c r="E206" s="87"/>
    </row>
    <row r="207" spans="2:7" s="76" customFormat="1" x14ac:dyDescent="0.25">
      <c r="B207" s="86"/>
      <c r="E207" s="87"/>
    </row>
    <row r="208" spans="2:7" s="76" customFormat="1" x14ac:dyDescent="0.25">
      <c r="B208" s="86"/>
      <c r="E208" s="87"/>
    </row>
    <row r="209" spans="1:7" s="76" customFormat="1" x14ac:dyDescent="0.25">
      <c r="B209" s="86"/>
      <c r="E209" s="87"/>
    </row>
    <row r="210" spans="1:7" s="76" customFormat="1" x14ac:dyDescent="0.25">
      <c r="B210" s="86"/>
      <c r="E210" s="87"/>
    </row>
    <row r="211" spans="1:7" s="76" customFormat="1" x14ac:dyDescent="0.25">
      <c r="B211" s="86"/>
      <c r="E211" s="87"/>
    </row>
    <row r="212" spans="1:7" s="19" customFormat="1" ht="12.75" x14ac:dyDescent="0.2">
      <c r="B212" s="63"/>
    </row>
    <row r="213" spans="1:7" s="19" customFormat="1" ht="12.75" x14ac:dyDescent="0.2">
      <c r="A213" s="22"/>
      <c r="B213" s="63"/>
    </row>
    <row r="214" spans="1:7" s="19" customFormat="1" ht="12.75" x14ac:dyDescent="0.2">
      <c r="A214" s="22"/>
      <c r="B214" s="63"/>
    </row>
    <row r="215" spans="1:7" s="19" customFormat="1" ht="12.75" x14ac:dyDescent="0.2">
      <c r="B215" s="63"/>
    </row>
    <row r="216" spans="1:7" s="19" customFormat="1" ht="12.75" x14ac:dyDescent="0.2">
      <c r="B216" s="64"/>
      <c r="C216" s="65" t="s">
        <v>0</v>
      </c>
      <c r="D216" s="65"/>
      <c r="E216" s="65"/>
      <c r="F216" s="65"/>
      <c r="G216" s="65"/>
    </row>
    <row r="217" spans="1:7" s="19" customFormat="1" ht="12.75" x14ac:dyDescent="0.2">
      <c r="B217" s="64"/>
      <c r="C217" s="65" t="s">
        <v>1</v>
      </c>
      <c r="D217" s="65"/>
      <c r="E217" s="65"/>
      <c r="F217" s="65"/>
      <c r="G217" s="65"/>
    </row>
    <row r="218" spans="1:7" s="19" customFormat="1" ht="12.75" x14ac:dyDescent="0.2">
      <c r="B218" s="64"/>
      <c r="C218" s="65" t="s">
        <v>2</v>
      </c>
      <c r="D218" s="65"/>
      <c r="E218" s="65"/>
      <c r="F218" s="65"/>
      <c r="G218" s="65"/>
    </row>
    <row r="219" spans="1:7" s="19" customFormat="1" ht="12.75" x14ac:dyDescent="0.2">
      <c r="B219" s="64"/>
      <c r="C219" s="66"/>
      <c r="D219" s="66"/>
      <c r="E219" s="66"/>
      <c r="F219" s="66"/>
    </row>
    <row r="220" spans="1:7" s="19" customFormat="1" ht="12.75" x14ac:dyDescent="0.2">
      <c r="B220" s="67" t="s">
        <v>3</v>
      </c>
      <c r="C220" s="68"/>
      <c r="D220" s="69" t="s">
        <v>26</v>
      </c>
      <c r="E220" s="68"/>
      <c r="F220" s="70" t="s">
        <v>128</v>
      </c>
      <c r="G220" s="69"/>
    </row>
    <row r="221" spans="1:7" s="19" customFormat="1" ht="12.75" x14ac:dyDescent="0.2">
      <c r="B221" s="67" t="s">
        <v>4</v>
      </c>
      <c r="C221" s="71"/>
      <c r="D221" s="71" t="s">
        <v>13</v>
      </c>
      <c r="E221" s="71"/>
      <c r="F221" s="70" t="s">
        <v>161</v>
      </c>
      <c r="G221" s="68"/>
    </row>
    <row r="222" spans="1:7" s="19" customFormat="1" ht="12.75" x14ac:dyDescent="0.2">
      <c r="B222" s="67" t="s">
        <v>12</v>
      </c>
      <c r="C222" s="72"/>
      <c r="D222" s="72"/>
      <c r="E222" s="72"/>
      <c r="F222" s="72"/>
    </row>
    <row r="223" spans="1:7" s="19" customFormat="1" ht="25.5" x14ac:dyDescent="0.2">
      <c r="B223" s="21" t="s">
        <v>5</v>
      </c>
      <c r="C223" s="21" t="s">
        <v>6</v>
      </c>
      <c r="D223" s="21" t="s">
        <v>7</v>
      </c>
      <c r="E223" s="73" t="s">
        <v>8</v>
      </c>
      <c r="F223" s="21" t="s">
        <v>9</v>
      </c>
    </row>
    <row r="224" spans="1:7" s="19" customFormat="1" ht="213" customHeight="1" x14ac:dyDescent="0.25">
      <c r="B224" s="20">
        <v>32</v>
      </c>
      <c r="C224" s="21"/>
      <c r="D224" s="51" t="s">
        <v>71</v>
      </c>
      <c r="E224" s="53">
        <v>5684</v>
      </c>
      <c r="F224" s="28" t="s">
        <v>55</v>
      </c>
    </row>
    <row r="225" spans="1:6" s="19" customFormat="1" ht="12.75" x14ac:dyDescent="0.2">
      <c r="B225" s="21"/>
      <c r="C225" s="21"/>
      <c r="D225" s="84" t="s">
        <v>10</v>
      </c>
      <c r="E225" s="73">
        <f>SUM(E224:E224)</f>
        <v>5684</v>
      </c>
      <c r="F225" s="85"/>
    </row>
    <row r="226" spans="1:6" s="76" customFormat="1" x14ac:dyDescent="0.25">
      <c r="B226" s="86"/>
      <c r="E226" s="87"/>
    </row>
    <row r="227" spans="1:6" s="76" customFormat="1" x14ac:dyDescent="0.25">
      <c r="B227" s="86"/>
      <c r="E227" s="87"/>
    </row>
    <row r="228" spans="1:6" s="76" customFormat="1" x14ac:dyDescent="0.25">
      <c r="B228" s="86"/>
      <c r="E228" s="87"/>
    </row>
    <row r="229" spans="1:6" s="76" customFormat="1" x14ac:dyDescent="0.25">
      <c r="B229" s="86"/>
      <c r="E229" s="87"/>
    </row>
    <row r="230" spans="1:6" s="76" customFormat="1" x14ac:dyDescent="0.25">
      <c r="B230" s="86"/>
      <c r="E230" s="87"/>
    </row>
    <row r="231" spans="1:6" s="76" customFormat="1" x14ac:dyDescent="0.25">
      <c r="B231" s="86"/>
      <c r="E231" s="87"/>
    </row>
    <row r="232" spans="1:6" s="76" customFormat="1" x14ac:dyDescent="0.25">
      <c r="B232" s="86"/>
      <c r="E232" s="87"/>
    </row>
    <row r="233" spans="1:6" s="76" customFormat="1" x14ac:dyDescent="0.25">
      <c r="B233" s="86"/>
      <c r="E233" s="87"/>
    </row>
    <row r="234" spans="1:6" s="76" customFormat="1" x14ac:dyDescent="0.25">
      <c r="B234" s="86"/>
      <c r="E234" s="87"/>
    </row>
    <row r="235" spans="1:6" s="22" customFormat="1" ht="12.75" x14ac:dyDescent="0.2">
      <c r="B235" s="23"/>
      <c r="C235" s="24"/>
      <c r="D235" s="25"/>
      <c r="E235" s="26"/>
      <c r="F235" s="25"/>
    </row>
    <row r="236" spans="1:6" s="22" customFormat="1" ht="12.75" x14ac:dyDescent="0.2">
      <c r="B236" s="23"/>
      <c r="C236" s="24"/>
      <c r="D236" s="25"/>
      <c r="E236" s="26"/>
      <c r="F236" s="25"/>
    </row>
    <row r="237" spans="1:6" s="19" customFormat="1" ht="12.75" x14ac:dyDescent="0.2">
      <c r="B237" s="63"/>
    </row>
    <row r="238" spans="1:6" s="19" customFormat="1" ht="12.75" x14ac:dyDescent="0.2">
      <c r="A238" s="22"/>
      <c r="B238" s="63"/>
    </row>
    <row r="239" spans="1:6" s="19" customFormat="1" ht="12.75" x14ac:dyDescent="0.2">
      <c r="A239" s="22"/>
      <c r="B239" s="63"/>
    </row>
    <row r="240" spans="1:6" s="19" customFormat="1" ht="12.75" x14ac:dyDescent="0.2">
      <c r="B240" s="63"/>
    </row>
    <row r="241" spans="2:7" s="19" customFormat="1" ht="12.75" x14ac:dyDescent="0.2">
      <c r="B241" s="64"/>
      <c r="C241" s="65" t="s">
        <v>0</v>
      </c>
      <c r="D241" s="65"/>
      <c r="E241" s="65"/>
      <c r="F241" s="65"/>
      <c r="G241" s="65"/>
    </row>
    <row r="242" spans="2:7" s="19" customFormat="1" ht="12.75" x14ac:dyDescent="0.2">
      <c r="B242" s="64"/>
      <c r="C242" s="65" t="s">
        <v>1</v>
      </c>
      <c r="D242" s="65"/>
      <c r="E242" s="65"/>
      <c r="F242" s="65"/>
      <c r="G242" s="65"/>
    </row>
    <row r="243" spans="2:7" s="19" customFormat="1" ht="12.75" x14ac:dyDescent="0.2">
      <c r="B243" s="64"/>
      <c r="C243" s="65" t="s">
        <v>2</v>
      </c>
      <c r="D243" s="65"/>
      <c r="E243" s="65"/>
      <c r="F243" s="65"/>
      <c r="G243" s="65"/>
    </row>
    <row r="244" spans="2:7" s="19" customFormat="1" ht="12.75" x14ac:dyDescent="0.2">
      <c r="B244" s="64"/>
      <c r="C244" s="66"/>
      <c r="D244" s="66"/>
      <c r="E244" s="66"/>
      <c r="F244" s="66"/>
    </row>
    <row r="245" spans="2:7" s="19" customFormat="1" ht="12.75" x14ac:dyDescent="0.2">
      <c r="B245" s="67" t="s">
        <v>3</v>
      </c>
      <c r="C245" s="68"/>
      <c r="D245" s="69" t="s">
        <v>26</v>
      </c>
      <c r="E245" s="68"/>
      <c r="F245" s="70" t="s">
        <v>128</v>
      </c>
      <c r="G245" s="69"/>
    </row>
    <row r="246" spans="2:7" s="19" customFormat="1" ht="12.75" x14ac:dyDescent="0.2">
      <c r="B246" s="67" t="s">
        <v>4</v>
      </c>
      <c r="C246" s="71"/>
      <c r="D246" s="71" t="s">
        <v>13</v>
      </c>
      <c r="E246" s="71"/>
      <c r="F246" s="70" t="s">
        <v>162</v>
      </c>
      <c r="G246" s="68"/>
    </row>
    <row r="247" spans="2:7" s="19" customFormat="1" ht="12.75" x14ac:dyDescent="0.2">
      <c r="B247" s="67" t="s">
        <v>12</v>
      </c>
      <c r="C247" s="72"/>
      <c r="D247" s="72"/>
      <c r="E247" s="72"/>
      <c r="F247" s="72"/>
    </row>
    <row r="248" spans="2:7" s="19" customFormat="1" ht="25.5" x14ac:dyDescent="0.2">
      <c r="B248" s="21" t="s">
        <v>5</v>
      </c>
      <c r="C248" s="21" t="s">
        <v>6</v>
      </c>
      <c r="D248" s="21" t="s">
        <v>7</v>
      </c>
      <c r="E248" s="73" t="s">
        <v>8</v>
      </c>
      <c r="F248" s="21" t="s">
        <v>9</v>
      </c>
    </row>
    <row r="249" spans="2:7" s="19" customFormat="1" ht="228" customHeight="1" x14ac:dyDescent="0.25">
      <c r="B249" s="91">
        <v>33</v>
      </c>
      <c r="C249" s="92"/>
      <c r="D249" s="52" t="s">
        <v>72</v>
      </c>
      <c r="E249" s="53">
        <v>1110.72</v>
      </c>
      <c r="F249" s="28" t="s">
        <v>55</v>
      </c>
    </row>
    <row r="250" spans="2:7" s="19" customFormat="1" ht="12.75" x14ac:dyDescent="0.2">
      <c r="B250" s="21"/>
      <c r="C250" s="21"/>
      <c r="D250" s="84" t="s">
        <v>10</v>
      </c>
      <c r="E250" s="73">
        <f>SUM(E249:E249)</f>
        <v>1110.72</v>
      </c>
      <c r="F250" s="110"/>
    </row>
    <row r="251" spans="2:7" s="76" customFormat="1" x14ac:dyDescent="0.25">
      <c r="B251" s="86"/>
      <c r="E251" s="87"/>
    </row>
    <row r="252" spans="2:7" s="19" customFormat="1" ht="12.75" x14ac:dyDescent="0.2">
      <c r="B252" s="63"/>
      <c r="E252" s="111"/>
    </row>
    <row r="253" spans="2:7" s="19" customFormat="1" ht="12.75" x14ac:dyDescent="0.2">
      <c r="B253" s="63"/>
      <c r="E253" s="111"/>
    </row>
    <row r="254" spans="2:7" s="19" customFormat="1" ht="12.75" x14ac:dyDescent="0.2">
      <c r="B254" s="63"/>
      <c r="E254" s="111"/>
    </row>
    <row r="255" spans="2:7" s="19" customFormat="1" ht="12.75" x14ac:dyDescent="0.2">
      <c r="B255" s="63"/>
      <c r="E255" s="111"/>
    </row>
    <row r="256" spans="2:7" s="19" customFormat="1" ht="12.75" x14ac:dyDescent="0.2">
      <c r="B256" s="63"/>
      <c r="E256" s="111"/>
    </row>
    <row r="257" spans="1:7" s="19" customFormat="1" ht="12.75" x14ac:dyDescent="0.2">
      <c r="B257" s="63"/>
      <c r="E257" s="111"/>
    </row>
    <row r="258" spans="1:7" s="19" customFormat="1" ht="12.75" x14ac:dyDescent="0.2">
      <c r="B258" s="63"/>
      <c r="E258" s="111"/>
    </row>
    <row r="259" spans="1:7" s="19" customFormat="1" ht="12.75" x14ac:dyDescent="0.2">
      <c r="B259" s="63"/>
      <c r="E259" s="111"/>
    </row>
    <row r="260" spans="1:7" s="19" customFormat="1" ht="12.75" x14ac:dyDescent="0.2">
      <c r="B260" s="63"/>
      <c r="E260" s="111"/>
    </row>
    <row r="261" spans="1:7" s="19" customFormat="1" ht="12.75" x14ac:dyDescent="0.2">
      <c r="B261" s="63"/>
      <c r="E261" s="111"/>
    </row>
    <row r="262" spans="1:7" s="19" customFormat="1" ht="12.75" x14ac:dyDescent="0.2">
      <c r="B262" s="63"/>
      <c r="E262" s="111"/>
    </row>
    <row r="263" spans="1:7" s="19" customFormat="1" ht="12.75" x14ac:dyDescent="0.2">
      <c r="B263" s="63"/>
      <c r="E263" s="111"/>
    </row>
    <row r="264" spans="1:7" s="19" customFormat="1" ht="12.75" x14ac:dyDescent="0.2">
      <c r="B264" s="63"/>
    </row>
    <row r="265" spans="1:7" s="19" customFormat="1" ht="12.75" x14ac:dyDescent="0.2">
      <c r="A265" s="22"/>
      <c r="B265" s="63"/>
    </row>
    <row r="266" spans="1:7" s="19" customFormat="1" ht="12.75" x14ac:dyDescent="0.2">
      <c r="B266" s="63"/>
    </row>
    <row r="267" spans="1:7" s="19" customFormat="1" ht="12.75" x14ac:dyDescent="0.2">
      <c r="B267" s="64"/>
      <c r="C267" s="65" t="s">
        <v>0</v>
      </c>
      <c r="D267" s="65"/>
      <c r="E267" s="65"/>
      <c r="F267" s="65"/>
      <c r="G267" s="65"/>
    </row>
    <row r="268" spans="1:7" s="19" customFormat="1" ht="12.75" x14ac:dyDescent="0.2">
      <c r="B268" s="64"/>
      <c r="C268" s="65" t="s">
        <v>1</v>
      </c>
      <c r="D268" s="65"/>
      <c r="E268" s="65"/>
      <c r="F268" s="65"/>
      <c r="G268" s="65"/>
    </row>
    <row r="269" spans="1:7" s="19" customFormat="1" ht="12.75" x14ac:dyDescent="0.2">
      <c r="B269" s="64"/>
      <c r="C269" s="65" t="s">
        <v>2</v>
      </c>
      <c r="D269" s="65"/>
      <c r="E269" s="65"/>
      <c r="F269" s="65"/>
      <c r="G269" s="65"/>
    </row>
    <row r="270" spans="1:7" s="19" customFormat="1" ht="12.75" x14ac:dyDescent="0.2">
      <c r="B270" s="64"/>
      <c r="C270" s="66"/>
      <c r="D270" s="66"/>
      <c r="E270" s="66"/>
      <c r="F270" s="66"/>
    </row>
    <row r="271" spans="1:7" s="19" customFormat="1" ht="12.75" x14ac:dyDescent="0.2">
      <c r="B271" s="67" t="s">
        <v>3</v>
      </c>
      <c r="C271" s="68"/>
      <c r="D271" s="69" t="s">
        <v>26</v>
      </c>
      <c r="E271" s="68"/>
      <c r="F271" s="70" t="s">
        <v>128</v>
      </c>
      <c r="G271" s="69"/>
    </row>
    <row r="272" spans="1:7" s="19" customFormat="1" ht="12.75" x14ac:dyDescent="0.2">
      <c r="B272" s="67" t="s">
        <v>4</v>
      </c>
      <c r="C272" s="71"/>
      <c r="D272" s="71" t="s">
        <v>13</v>
      </c>
      <c r="E272" s="71"/>
      <c r="F272" s="70" t="s">
        <v>163</v>
      </c>
      <c r="G272" s="68"/>
    </row>
    <row r="273" spans="1:6" s="19" customFormat="1" ht="12.75" x14ac:dyDescent="0.2">
      <c r="B273" s="67" t="s">
        <v>12</v>
      </c>
      <c r="C273" s="72"/>
      <c r="D273" s="72"/>
      <c r="E273" s="72"/>
      <c r="F273" s="72"/>
    </row>
    <row r="274" spans="1:6" s="19" customFormat="1" ht="25.5" x14ac:dyDescent="0.2">
      <c r="B274" s="21" t="s">
        <v>5</v>
      </c>
      <c r="C274" s="21" t="s">
        <v>6</v>
      </c>
      <c r="D274" s="21" t="s">
        <v>7</v>
      </c>
      <c r="E274" s="73" t="s">
        <v>8</v>
      </c>
      <c r="F274" s="21" t="s">
        <v>9</v>
      </c>
    </row>
    <row r="275" spans="1:6" s="19" customFormat="1" ht="213.75" customHeight="1" x14ac:dyDescent="0.25">
      <c r="B275" s="20">
        <v>34</v>
      </c>
      <c r="C275" s="21"/>
      <c r="D275" s="52" t="s">
        <v>73</v>
      </c>
      <c r="E275" s="53">
        <v>17864</v>
      </c>
      <c r="F275" s="28" t="s">
        <v>55</v>
      </c>
    </row>
    <row r="276" spans="1:6" s="76" customFormat="1" ht="51" customHeight="1" x14ac:dyDescent="0.25">
      <c r="B276" s="77">
        <v>35</v>
      </c>
      <c r="C276" s="51"/>
      <c r="D276" s="20" t="s">
        <v>74</v>
      </c>
      <c r="E276" s="74">
        <v>12280</v>
      </c>
      <c r="F276" s="20" t="s">
        <v>47</v>
      </c>
    </row>
    <row r="277" spans="1:6" s="22" customFormat="1" ht="38.25" x14ac:dyDescent="0.2">
      <c r="B277" s="20">
        <v>36</v>
      </c>
      <c r="C277" s="21"/>
      <c r="D277" s="20" t="s">
        <v>75</v>
      </c>
      <c r="E277" s="74">
        <v>12280</v>
      </c>
      <c r="F277" s="20" t="s">
        <v>47</v>
      </c>
    </row>
    <row r="278" spans="1:6" s="19" customFormat="1" ht="12.75" x14ac:dyDescent="0.2">
      <c r="B278" s="21"/>
      <c r="C278" s="21"/>
      <c r="D278" s="84" t="s">
        <v>10</v>
      </c>
      <c r="E278" s="73">
        <f>SUM(E275:E277)</f>
        <v>42424</v>
      </c>
      <c r="F278" s="110"/>
    </row>
    <row r="279" spans="1:6" s="19" customFormat="1" ht="12.75" x14ac:dyDescent="0.2">
      <c r="B279" s="24"/>
      <c r="C279" s="24"/>
      <c r="D279" s="88"/>
      <c r="E279" s="89"/>
      <c r="F279" s="112"/>
    </row>
    <row r="280" spans="1:6" s="19" customFormat="1" ht="12.75" x14ac:dyDescent="0.2">
      <c r="B280" s="24"/>
      <c r="C280" s="24"/>
      <c r="D280" s="88"/>
      <c r="E280" s="89"/>
      <c r="F280" s="112"/>
    </row>
    <row r="281" spans="1:6" s="19" customFormat="1" ht="12.75" x14ac:dyDescent="0.2">
      <c r="B281" s="24"/>
      <c r="C281" s="24"/>
      <c r="D281" s="88"/>
      <c r="E281" s="89"/>
      <c r="F281" s="112"/>
    </row>
    <row r="282" spans="1:6" s="19" customFormat="1" ht="12.75" x14ac:dyDescent="0.2">
      <c r="B282" s="24"/>
      <c r="C282" s="24"/>
      <c r="D282" s="88"/>
      <c r="E282" s="89"/>
      <c r="F282" s="112"/>
    </row>
    <row r="283" spans="1:6" s="19" customFormat="1" ht="12.75" x14ac:dyDescent="0.2">
      <c r="B283" s="24"/>
      <c r="C283" s="24"/>
      <c r="D283" s="88"/>
      <c r="E283" s="89"/>
      <c r="F283" s="112"/>
    </row>
    <row r="284" spans="1:6" s="19" customFormat="1" ht="12.75" x14ac:dyDescent="0.2">
      <c r="B284" s="24"/>
      <c r="C284" s="24"/>
      <c r="D284" s="88"/>
      <c r="E284" s="89"/>
      <c r="F284" s="112"/>
    </row>
    <row r="285" spans="1:6" s="19" customFormat="1" ht="12.75" x14ac:dyDescent="0.2">
      <c r="B285" s="24"/>
      <c r="C285" s="24"/>
      <c r="D285" s="88"/>
      <c r="E285" s="89"/>
      <c r="F285" s="112"/>
    </row>
    <row r="286" spans="1:6" s="22" customFormat="1" ht="12.75" x14ac:dyDescent="0.2">
      <c r="B286" s="23"/>
      <c r="C286" s="24"/>
      <c r="D286" s="25"/>
      <c r="E286" s="107"/>
      <c r="F286" s="15"/>
    </row>
    <row r="287" spans="1:6" s="19" customFormat="1" ht="12.75" x14ac:dyDescent="0.2">
      <c r="B287" s="63"/>
    </row>
    <row r="288" spans="1:6" s="19" customFormat="1" ht="12.75" x14ac:dyDescent="0.2">
      <c r="A288" s="22"/>
      <c r="B288" s="63"/>
    </row>
    <row r="289" spans="2:7" s="19" customFormat="1" ht="12.75" x14ac:dyDescent="0.2">
      <c r="B289" s="63"/>
    </row>
    <row r="290" spans="2:7" s="19" customFormat="1" ht="12.75" x14ac:dyDescent="0.2">
      <c r="B290" s="64"/>
      <c r="C290" s="65" t="s">
        <v>0</v>
      </c>
      <c r="D290" s="65"/>
      <c r="E290" s="65"/>
      <c r="F290" s="65"/>
      <c r="G290" s="65"/>
    </row>
    <row r="291" spans="2:7" s="19" customFormat="1" ht="12.75" x14ac:dyDescent="0.2">
      <c r="B291" s="64"/>
      <c r="C291" s="65" t="s">
        <v>1</v>
      </c>
      <c r="D291" s="65"/>
      <c r="E291" s="65"/>
      <c r="F291" s="65"/>
      <c r="G291" s="65"/>
    </row>
    <row r="292" spans="2:7" s="19" customFormat="1" ht="12.75" x14ac:dyDescent="0.2">
      <c r="B292" s="64"/>
      <c r="C292" s="65" t="s">
        <v>2</v>
      </c>
      <c r="D292" s="65"/>
      <c r="E292" s="65"/>
      <c r="F292" s="65"/>
      <c r="G292" s="65"/>
    </row>
    <row r="293" spans="2:7" s="19" customFormat="1" ht="12.75" x14ac:dyDescent="0.2">
      <c r="B293" s="64"/>
      <c r="C293" s="66"/>
      <c r="D293" s="66"/>
      <c r="E293" s="66"/>
      <c r="F293" s="66"/>
    </row>
    <row r="294" spans="2:7" s="19" customFormat="1" ht="12.75" x14ac:dyDescent="0.2">
      <c r="B294" s="67" t="s">
        <v>3</v>
      </c>
      <c r="C294" s="68"/>
      <c r="D294" s="69" t="s">
        <v>26</v>
      </c>
      <c r="E294" s="68"/>
      <c r="F294" s="70" t="s">
        <v>128</v>
      </c>
      <c r="G294" s="69"/>
    </row>
    <row r="295" spans="2:7" s="19" customFormat="1" ht="12.75" x14ac:dyDescent="0.2">
      <c r="B295" s="67" t="s">
        <v>4</v>
      </c>
      <c r="C295" s="71"/>
      <c r="D295" s="71" t="s">
        <v>13</v>
      </c>
      <c r="E295" s="71"/>
      <c r="F295" s="70" t="s">
        <v>164</v>
      </c>
      <c r="G295" s="68"/>
    </row>
    <row r="296" spans="2:7" s="19" customFormat="1" ht="12.75" x14ac:dyDescent="0.2">
      <c r="B296" s="67" t="s">
        <v>12</v>
      </c>
      <c r="C296" s="72"/>
      <c r="D296" s="72"/>
      <c r="E296" s="72"/>
      <c r="F296" s="72"/>
    </row>
    <row r="297" spans="2:7" s="19" customFormat="1" ht="25.5" x14ac:dyDescent="0.2">
      <c r="B297" s="21" t="s">
        <v>5</v>
      </c>
      <c r="C297" s="21" t="s">
        <v>6</v>
      </c>
      <c r="D297" s="21" t="s">
        <v>7</v>
      </c>
      <c r="E297" s="73" t="s">
        <v>8</v>
      </c>
      <c r="F297" s="21" t="s">
        <v>9</v>
      </c>
    </row>
    <row r="298" spans="2:7" s="19" customFormat="1" ht="12.75" x14ac:dyDescent="0.2">
      <c r="B298" s="20"/>
      <c r="C298" s="21" t="s">
        <v>21</v>
      </c>
      <c r="D298" s="105"/>
      <c r="E298" s="74"/>
      <c r="F298" s="14"/>
      <c r="G298" s="22"/>
    </row>
    <row r="299" spans="2:7" s="19" customFormat="1" ht="25.5" x14ac:dyDescent="0.2">
      <c r="B299" s="20">
        <v>37</v>
      </c>
      <c r="C299" s="20"/>
      <c r="D299" s="105" t="s">
        <v>76</v>
      </c>
      <c r="E299" s="74">
        <v>12400.01</v>
      </c>
      <c r="F299" s="75" t="s">
        <v>77</v>
      </c>
    </row>
    <row r="300" spans="2:7" s="76" customFormat="1" x14ac:dyDescent="0.25">
      <c r="B300" s="113">
        <v>38</v>
      </c>
      <c r="C300" s="51"/>
      <c r="D300" s="51" t="s">
        <v>78</v>
      </c>
      <c r="E300" s="53">
        <v>500</v>
      </c>
      <c r="F300" s="51" t="s">
        <v>36</v>
      </c>
    </row>
    <row r="301" spans="2:7" s="22" customFormat="1" ht="186" customHeight="1" x14ac:dyDescent="0.2">
      <c r="B301" s="20">
        <v>39</v>
      </c>
      <c r="C301" s="21"/>
      <c r="D301" s="105" t="s">
        <v>79</v>
      </c>
      <c r="E301" s="74">
        <f>2000+2000+2000+2000+2000+2000+2000+2000</f>
        <v>16000</v>
      </c>
      <c r="F301" s="28" t="s">
        <v>55</v>
      </c>
    </row>
    <row r="302" spans="2:7" s="19" customFormat="1" ht="12.75" x14ac:dyDescent="0.2">
      <c r="B302" s="21"/>
      <c r="C302" s="21"/>
      <c r="D302" s="84" t="s">
        <v>10</v>
      </c>
      <c r="E302" s="73">
        <f>SUM(E298:E301)</f>
        <v>28900.010000000002</v>
      </c>
      <c r="F302" s="85"/>
    </row>
    <row r="303" spans="2:7" s="19" customFormat="1" ht="12.75" x14ac:dyDescent="0.2">
      <c r="B303" s="24"/>
      <c r="C303" s="24"/>
      <c r="D303" s="88"/>
      <c r="E303" s="89"/>
      <c r="F303" s="90"/>
    </row>
    <row r="304" spans="2:7" s="19" customFormat="1" ht="12.75" x14ac:dyDescent="0.2">
      <c r="B304" s="24"/>
      <c r="C304" s="24"/>
      <c r="D304" s="88"/>
      <c r="E304" s="89"/>
      <c r="F304" s="90"/>
    </row>
    <row r="305" spans="1:7" s="19" customFormat="1" ht="12.75" x14ac:dyDescent="0.2">
      <c r="B305" s="24"/>
      <c r="C305" s="24"/>
      <c r="D305" s="88"/>
      <c r="E305" s="89"/>
      <c r="F305" s="90"/>
    </row>
    <row r="306" spans="1:7" s="19" customFormat="1" ht="12.75" x14ac:dyDescent="0.2">
      <c r="B306" s="24"/>
      <c r="C306" s="24"/>
      <c r="D306" s="88"/>
      <c r="E306" s="89"/>
      <c r="F306" s="90"/>
    </row>
    <row r="307" spans="1:7" s="19" customFormat="1" ht="12.75" x14ac:dyDescent="0.2">
      <c r="B307" s="24"/>
      <c r="C307" s="24"/>
      <c r="D307" s="88"/>
      <c r="E307" s="89"/>
      <c r="F307" s="90"/>
    </row>
    <row r="308" spans="1:7" s="19" customFormat="1" ht="12.75" x14ac:dyDescent="0.2">
      <c r="B308" s="24"/>
      <c r="C308" s="24"/>
      <c r="D308" s="88"/>
      <c r="E308" s="89"/>
      <c r="F308" s="90"/>
    </row>
    <row r="309" spans="1:7" s="19" customFormat="1" ht="12.75" x14ac:dyDescent="0.2">
      <c r="B309" s="24"/>
      <c r="C309" s="24"/>
      <c r="D309" s="88"/>
      <c r="E309" s="89"/>
      <c r="F309" s="90"/>
    </row>
    <row r="310" spans="1:7" s="19" customFormat="1" ht="12.75" x14ac:dyDescent="0.2">
      <c r="B310" s="24"/>
      <c r="C310" s="24"/>
      <c r="D310" s="88"/>
      <c r="E310" s="89"/>
      <c r="F310" s="90"/>
    </row>
    <row r="311" spans="1:7" s="19" customFormat="1" ht="12.75" x14ac:dyDescent="0.2">
      <c r="B311" s="24"/>
      <c r="C311" s="24"/>
      <c r="D311" s="88"/>
      <c r="E311" s="89"/>
      <c r="F311" s="90"/>
    </row>
    <row r="312" spans="1:7" s="19" customFormat="1" ht="12.75" x14ac:dyDescent="0.2">
      <c r="B312" s="24"/>
      <c r="C312" s="24"/>
      <c r="D312" s="88"/>
      <c r="E312" s="89"/>
      <c r="F312" s="90"/>
    </row>
    <row r="313" spans="1:7" s="19" customFormat="1" ht="12.75" x14ac:dyDescent="0.2">
      <c r="B313" s="24"/>
      <c r="C313" s="24"/>
      <c r="D313" s="88"/>
      <c r="E313" s="89"/>
      <c r="F313" s="90"/>
    </row>
    <row r="314" spans="1:7" s="19" customFormat="1" ht="12.75" x14ac:dyDescent="0.2">
      <c r="B314" s="24"/>
      <c r="C314" s="24"/>
      <c r="D314" s="88"/>
      <c r="E314" s="89"/>
      <c r="F314" s="90"/>
    </row>
    <row r="315" spans="1:7" s="22" customFormat="1" ht="25.5" customHeight="1" x14ac:dyDescent="0.2">
      <c r="B315" s="23"/>
      <c r="C315" s="24"/>
      <c r="D315" s="23"/>
      <c r="E315" s="26"/>
      <c r="F315" s="26"/>
    </row>
    <row r="316" spans="1:7" s="19" customFormat="1" ht="12.75" x14ac:dyDescent="0.2">
      <c r="B316" s="63"/>
    </row>
    <row r="317" spans="1:7" s="19" customFormat="1" ht="12.75" x14ac:dyDescent="0.2">
      <c r="A317" s="22"/>
      <c r="B317" s="63"/>
    </row>
    <row r="318" spans="1:7" s="19" customFormat="1" ht="12.75" x14ac:dyDescent="0.2">
      <c r="B318" s="63"/>
    </row>
    <row r="319" spans="1:7" s="19" customFormat="1" ht="12.75" x14ac:dyDescent="0.2">
      <c r="B319" s="64"/>
      <c r="C319" s="65" t="s">
        <v>0</v>
      </c>
      <c r="D319" s="65"/>
      <c r="E319" s="65"/>
      <c r="F319" s="65"/>
      <c r="G319" s="65"/>
    </row>
    <row r="320" spans="1:7" s="19" customFormat="1" ht="12.75" x14ac:dyDescent="0.2">
      <c r="B320" s="64"/>
      <c r="C320" s="65" t="s">
        <v>1</v>
      </c>
      <c r="D320" s="65"/>
      <c r="E320" s="65"/>
      <c r="F320" s="65"/>
      <c r="G320" s="65"/>
    </row>
    <row r="321" spans="2:7" s="19" customFormat="1" ht="12.75" x14ac:dyDescent="0.2">
      <c r="B321" s="64"/>
      <c r="C321" s="65" t="s">
        <v>2</v>
      </c>
      <c r="D321" s="65"/>
      <c r="E321" s="65"/>
      <c r="F321" s="65"/>
      <c r="G321" s="65"/>
    </row>
    <row r="322" spans="2:7" s="19" customFormat="1" ht="12.75" x14ac:dyDescent="0.2">
      <c r="B322" s="64"/>
      <c r="C322" s="66"/>
      <c r="D322" s="66"/>
      <c r="E322" s="66"/>
      <c r="F322" s="66"/>
    </row>
    <row r="323" spans="2:7" s="19" customFormat="1" ht="12.75" x14ac:dyDescent="0.2">
      <c r="B323" s="67" t="s">
        <v>3</v>
      </c>
      <c r="C323" s="68"/>
      <c r="D323" s="69" t="s">
        <v>26</v>
      </c>
      <c r="E323" s="68"/>
      <c r="F323" s="70" t="s">
        <v>128</v>
      </c>
      <c r="G323" s="69"/>
    </row>
    <row r="324" spans="2:7" s="19" customFormat="1" ht="12.75" x14ac:dyDescent="0.2">
      <c r="B324" s="67" t="s">
        <v>4</v>
      </c>
      <c r="C324" s="71"/>
      <c r="D324" s="71" t="s">
        <v>13</v>
      </c>
      <c r="E324" s="71"/>
      <c r="F324" s="70" t="s">
        <v>165</v>
      </c>
      <c r="G324" s="68"/>
    </row>
    <row r="325" spans="2:7" s="19" customFormat="1" ht="12.75" x14ac:dyDescent="0.2">
      <c r="B325" s="67" t="s">
        <v>12</v>
      </c>
      <c r="C325" s="72"/>
      <c r="D325" s="72"/>
      <c r="E325" s="72"/>
      <c r="F325" s="72"/>
    </row>
    <row r="326" spans="2:7" s="19" customFormat="1" ht="25.5" x14ac:dyDescent="0.2">
      <c r="B326" s="21" t="s">
        <v>5</v>
      </c>
      <c r="C326" s="21" t="s">
        <v>6</v>
      </c>
      <c r="D326" s="21" t="s">
        <v>7</v>
      </c>
      <c r="E326" s="73" t="s">
        <v>8</v>
      </c>
      <c r="F326" s="21" t="s">
        <v>9</v>
      </c>
    </row>
    <row r="327" spans="2:7" s="76" customFormat="1" ht="185.25" customHeight="1" x14ac:dyDescent="0.25">
      <c r="B327" s="77">
        <v>40</v>
      </c>
      <c r="C327" s="51"/>
      <c r="D327" s="52" t="s">
        <v>80</v>
      </c>
      <c r="E327" s="53">
        <v>3224.8</v>
      </c>
      <c r="F327" s="28" t="s">
        <v>55</v>
      </c>
    </row>
    <row r="328" spans="2:7" s="19" customFormat="1" ht="12.75" x14ac:dyDescent="0.2">
      <c r="B328" s="21"/>
      <c r="C328" s="21"/>
      <c r="D328" s="84" t="s">
        <v>10</v>
      </c>
      <c r="E328" s="73">
        <f>SUM(E327:E327)</f>
        <v>3224.8</v>
      </c>
      <c r="F328" s="85"/>
    </row>
    <row r="329" spans="2:7" s="19" customFormat="1" ht="12.75" x14ac:dyDescent="0.2">
      <c r="B329" s="24"/>
      <c r="C329" s="24"/>
      <c r="D329" s="88"/>
      <c r="E329" s="89"/>
      <c r="F329" s="90"/>
    </row>
    <row r="330" spans="2:7" s="19" customFormat="1" ht="12.75" x14ac:dyDescent="0.2">
      <c r="B330" s="24"/>
      <c r="C330" s="24"/>
      <c r="D330" s="88"/>
      <c r="E330" s="89"/>
      <c r="F330" s="90"/>
    </row>
    <row r="331" spans="2:7" s="19" customFormat="1" ht="12.75" x14ac:dyDescent="0.2">
      <c r="B331" s="24"/>
      <c r="C331" s="24"/>
      <c r="D331" s="88"/>
      <c r="E331" s="89"/>
      <c r="F331" s="90"/>
    </row>
    <row r="332" spans="2:7" s="19" customFormat="1" ht="12.75" x14ac:dyDescent="0.2">
      <c r="B332" s="24"/>
      <c r="C332" s="24"/>
      <c r="D332" s="88"/>
      <c r="E332" s="89"/>
      <c r="F332" s="90"/>
    </row>
    <row r="333" spans="2:7" s="19" customFormat="1" ht="12.75" x14ac:dyDescent="0.2">
      <c r="B333" s="24"/>
      <c r="C333" s="24"/>
      <c r="D333" s="88"/>
      <c r="E333" s="89"/>
      <c r="F333" s="90"/>
    </row>
    <row r="334" spans="2:7" s="19" customFormat="1" ht="12.75" x14ac:dyDescent="0.2">
      <c r="B334" s="24"/>
      <c r="C334" s="24"/>
      <c r="D334" s="88"/>
      <c r="E334" s="89"/>
      <c r="F334" s="90"/>
    </row>
    <row r="335" spans="2:7" s="19" customFormat="1" ht="12.75" x14ac:dyDescent="0.2">
      <c r="B335" s="24"/>
      <c r="C335" s="24"/>
      <c r="D335" s="88"/>
      <c r="E335" s="89"/>
      <c r="F335" s="90"/>
    </row>
    <row r="336" spans="2:7" s="19" customFormat="1" ht="12.75" x14ac:dyDescent="0.2">
      <c r="B336" s="24"/>
      <c r="C336" s="24"/>
      <c r="D336" s="88"/>
      <c r="E336" s="89"/>
      <c r="F336" s="90"/>
    </row>
    <row r="337" spans="1:7" s="19" customFormat="1" ht="12.75" x14ac:dyDescent="0.2">
      <c r="B337" s="24"/>
      <c r="C337" s="24"/>
      <c r="D337" s="88"/>
      <c r="E337" s="89"/>
      <c r="F337" s="90"/>
    </row>
    <row r="338" spans="1:7" s="19" customFormat="1" ht="12.75" x14ac:dyDescent="0.2">
      <c r="B338" s="24"/>
      <c r="C338" s="24"/>
      <c r="D338" s="88"/>
      <c r="E338" s="89"/>
      <c r="F338" s="90"/>
    </row>
    <row r="339" spans="1:7" s="19" customFormat="1" ht="12.75" x14ac:dyDescent="0.2">
      <c r="B339" s="24"/>
      <c r="C339" s="24"/>
      <c r="D339" s="88"/>
      <c r="E339" s="89"/>
      <c r="F339" s="90"/>
    </row>
    <row r="340" spans="1:7" s="19" customFormat="1" ht="12.75" x14ac:dyDescent="0.2">
      <c r="B340" s="24"/>
      <c r="C340" s="24"/>
      <c r="D340" s="88"/>
      <c r="E340" s="89"/>
      <c r="F340" s="90"/>
    </row>
    <row r="341" spans="1:7" s="19" customFormat="1" ht="12.75" x14ac:dyDescent="0.2">
      <c r="B341" s="24"/>
      <c r="C341" s="24"/>
      <c r="D341" s="88"/>
      <c r="E341" s="89"/>
      <c r="F341" s="90"/>
    </row>
    <row r="342" spans="1:7" s="19" customFormat="1" ht="12.75" x14ac:dyDescent="0.2">
      <c r="B342" s="24"/>
      <c r="C342" s="24"/>
      <c r="D342" s="88"/>
      <c r="E342" s="89"/>
      <c r="F342" s="90"/>
    </row>
    <row r="343" spans="1:7" s="76" customFormat="1" x14ac:dyDescent="0.25">
      <c r="B343" s="86"/>
      <c r="E343" s="87"/>
    </row>
    <row r="344" spans="1:7" s="19" customFormat="1" ht="12.75" x14ac:dyDescent="0.2">
      <c r="B344" s="63"/>
    </row>
    <row r="345" spans="1:7" s="19" customFormat="1" ht="12.75" x14ac:dyDescent="0.2">
      <c r="A345" s="22"/>
      <c r="B345" s="63"/>
    </row>
    <row r="346" spans="1:7" s="19" customFormat="1" ht="12.75" x14ac:dyDescent="0.2">
      <c r="B346" s="63"/>
    </row>
    <row r="347" spans="1:7" s="19" customFormat="1" ht="12.75" x14ac:dyDescent="0.2">
      <c r="B347" s="64"/>
      <c r="C347" s="65" t="s">
        <v>0</v>
      </c>
      <c r="D347" s="65"/>
      <c r="E347" s="65"/>
      <c r="F347" s="65"/>
      <c r="G347" s="65"/>
    </row>
    <row r="348" spans="1:7" s="19" customFormat="1" ht="12.75" x14ac:dyDescent="0.2">
      <c r="B348" s="64"/>
      <c r="C348" s="65" t="s">
        <v>1</v>
      </c>
      <c r="D348" s="65"/>
      <c r="E348" s="65"/>
      <c r="F348" s="65"/>
      <c r="G348" s="65"/>
    </row>
    <row r="349" spans="1:7" s="19" customFormat="1" ht="12.75" x14ac:dyDescent="0.2">
      <c r="B349" s="64"/>
      <c r="C349" s="65" t="s">
        <v>2</v>
      </c>
      <c r="D349" s="65"/>
      <c r="E349" s="65"/>
      <c r="F349" s="65"/>
      <c r="G349" s="65"/>
    </row>
    <row r="350" spans="1:7" s="19" customFormat="1" ht="12.75" x14ac:dyDescent="0.2">
      <c r="B350" s="64"/>
      <c r="C350" s="66"/>
      <c r="D350" s="66"/>
      <c r="E350" s="66"/>
      <c r="F350" s="66"/>
    </row>
    <row r="351" spans="1:7" s="19" customFormat="1" ht="12.75" x14ac:dyDescent="0.2">
      <c r="B351" s="67" t="s">
        <v>3</v>
      </c>
      <c r="C351" s="68"/>
      <c r="D351" s="69" t="s">
        <v>26</v>
      </c>
      <c r="E351" s="68"/>
      <c r="F351" s="70" t="s">
        <v>128</v>
      </c>
      <c r="G351" s="69"/>
    </row>
    <row r="352" spans="1:7" s="19" customFormat="1" ht="12.75" x14ac:dyDescent="0.2">
      <c r="B352" s="67" t="s">
        <v>4</v>
      </c>
      <c r="C352" s="71"/>
      <c r="D352" s="71" t="s">
        <v>13</v>
      </c>
      <c r="E352" s="71"/>
      <c r="F352" s="70" t="s">
        <v>166</v>
      </c>
      <c r="G352" s="68"/>
    </row>
    <row r="353" spans="2:6" s="19" customFormat="1" ht="12.75" x14ac:dyDescent="0.2">
      <c r="B353" s="67" t="s">
        <v>12</v>
      </c>
      <c r="C353" s="72"/>
      <c r="D353" s="72"/>
      <c r="E353" s="72"/>
      <c r="F353" s="72"/>
    </row>
    <row r="354" spans="2:6" s="19" customFormat="1" ht="25.5" x14ac:dyDescent="0.2">
      <c r="B354" s="21" t="s">
        <v>5</v>
      </c>
      <c r="C354" s="21" t="s">
        <v>6</v>
      </c>
      <c r="D354" s="21" t="s">
        <v>7</v>
      </c>
      <c r="E354" s="73" t="s">
        <v>8</v>
      </c>
      <c r="F354" s="21" t="s">
        <v>9</v>
      </c>
    </row>
    <row r="355" spans="2:6" s="19" customFormat="1" ht="192" customHeight="1" x14ac:dyDescent="0.25">
      <c r="B355" s="114">
        <v>41</v>
      </c>
      <c r="C355" s="115"/>
      <c r="D355" s="52" t="s">
        <v>81</v>
      </c>
      <c r="E355" s="53">
        <v>8932</v>
      </c>
      <c r="F355" s="28" t="s">
        <v>55</v>
      </c>
    </row>
    <row r="356" spans="2:6" s="19" customFormat="1" ht="12.75" x14ac:dyDescent="0.2">
      <c r="B356" s="21"/>
      <c r="C356" s="21"/>
      <c r="D356" s="84" t="s">
        <v>10</v>
      </c>
      <c r="E356" s="73">
        <f>SUM(E355:E355)</f>
        <v>8932</v>
      </c>
      <c r="F356" s="85"/>
    </row>
    <row r="357" spans="2:6" s="19" customFormat="1" ht="12.75" x14ac:dyDescent="0.2">
      <c r="B357" s="24"/>
      <c r="C357" s="24"/>
      <c r="D357" s="88"/>
      <c r="E357" s="89"/>
      <c r="F357" s="90"/>
    </row>
    <row r="358" spans="2:6" s="19" customFormat="1" ht="12.75" x14ac:dyDescent="0.2">
      <c r="B358" s="24"/>
      <c r="C358" s="24"/>
      <c r="D358" s="88"/>
      <c r="E358" s="89"/>
      <c r="F358" s="90"/>
    </row>
    <row r="359" spans="2:6" s="19" customFormat="1" ht="12.75" x14ac:dyDescent="0.2">
      <c r="B359" s="24"/>
      <c r="C359" s="24"/>
      <c r="D359" s="88"/>
      <c r="E359" s="89"/>
      <c r="F359" s="90"/>
    </row>
    <row r="360" spans="2:6" s="19" customFormat="1" ht="12.75" x14ac:dyDescent="0.2">
      <c r="B360" s="24"/>
      <c r="C360" s="24"/>
      <c r="D360" s="88"/>
      <c r="E360" s="89"/>
      <c r="F360" s="90"/>
    </row>
    <row r="361" spans="2:6" s="19" customFormat="1" ht="12.75" x14ac:dyDescent="0.2">
      <c r="B361" s="24"/>
      <c r="C361" s="24"/>
      <c r="D361" s="88"/>
      <c r="E361" s="89"/>
      <c r="F361" s="90"/>
    </row>
    <row r="362" spans="2:6" s="19" customFormat="1" ht="12.75" x14ac:dyDescent="0.2">
      <c r="B362" s="24"/>
      <c r="C362" s="24"/>
      <c r="D362" s="88"/>
      <c r="E362" s="89"/>
      <c r="F362" s="90"/>
    </row>
    <row r="363" spans="2:6" s="19" customFormat="1" ht="12.75" x14ac:dyDescent="0.2">
      <c r="B363" s="24"/>
      <c r="C363" s="24"/>
      <c r="D363" s="88"/>
      <c r="E363" s="89"/>
      <c r="F363" s="90"/>
    </row>
    <row r="364" spans="2:6" s="19" customFormat="1" ht="12.75" x14ac:dyDescent="0.2">
      <c r="B364" s="24"/>
      <c r="C364" s="24"/>
      <c r="D364" s="88"/>
      <c r="E364" s="89"/>
      <c r="F364" s="90"/>
    </row>
    <row r="365" spans="2:6" s="19" customFormat="1" ht="12.75" x14ac:dyDescent="0.2">
      <c r="B365" s="24"/>
      <c r="C365" s="24"/>
      <c r="D365" s="88"/>
      <c r="E365" s="89"/>
      <c r="F365" s="90"/>
    </row>
    <row r="366" spans="2:6" s="19" customFormat="1" ht="12.75" x14ac:dyDescent="0.2">
      <c r="B366" s="24"/>
      <c r="C366" s="24"/>
      <c r="D366" s="88"/>
      <c r="E366" s="89"/>
      <c r="F366" s="90"/>
    </row>
    <row r="367" spans="2:6" s="19" customFormat="1" ht="12.75" x14ac:dyDescent="0.2">
      <c r="B367" s="24"/>
      <c r="C367" s="24"/>
      <c r="D367" s="88"/>
      <c r="E367" s="89"/>
      <c r="F367" s="90"/>
    </row>
    <row r="368" spans="2:6" s="19" customFormat="1" ht="12.75" x14ac:dyDescent="0.2">
      <c r="B368" s="24"/>
      <c r="C368" s="24"/>
      <c r="D368" s="88"/>
      <c r="E368" s="89"/>
      <c r="F368" s="90"/>
    </row>
    <row r="369" spans="1:7" s="19" customFormat="1" ht="12.75" x14ac:dyDescent="0.2">
      <c r="B369" s="24"/>
      <c r="C369" s="24"/>
      <c r="D369" s="88"/>
      <c r="E369" s="89"/>
      <c r="F369" s="90"/>
    </row>
    <row r="370" spans="1:7" s="19" customFormat="1" ht="12.75" x14ac:dyDescent="0.2">
      <c r="B370" s="24"/>
      <c r="C370" s="24"/>
      <c r="D370" s="88"/>
      <c r="E370" s="89"/>
      <c r="F370" s="90"/>
    </row>
    <row r="371" spans="1:7" s="22" customFormat="1" ht="12.75" x14ac:dyDescent="0.2">
      <c r="B371" s="23"/>
      <c r="C371" s="24"/>
      <c r="D371" s="23"/>
      <c r="E371" s="107"/>
      <c r="F371" s="15"/>
    </row>
    <row r="372" spans="1:7" s="22" customFormat="1" ht="12.75" x14ac:dyDescent="0.2">
      <c r="B372" s="23"/>
      <c r="C372" s="24"/>
      <c r="D372" s="23"/>
      <c r="E372" s="107"/>
      <c r="F372" s="15"/>
    </row>
    <row r="373" spans="1:7" s="19" customFormat="1" ht="12.75" x14ac:dyDescent="0.2">
      <c r="B373" s="63"/>
    </row>
    <row r="374" spans="1:7" s="19" customFormat="1" ht="12.75" x14ac:dyDescent="0.2">
      <c r="A374" s="22"/>
      <c r="B374" s="63"/>
    </row>
    <row r="375" spans="1:7" s="19" customFormat="1" ht="12.75" x14ac:dyDescent="0.2">
      <c r="B375" s="63"/>
    </row>
    <row r="376" spans="1:7" s="19" customFormat="1" ht="12.75" x14ac:dyDescent="0.2">
      <c r="B376" s="64"/>
      <c r="C376" s="65" t="s">
        <v>0</v>
      </c>
      <c r="D376" s="65"/>
      <c r="E376" s="65"/>
      <c r="F376" s="65"/>
      <c r="G376" s="65"/>
    </row>
    <row r="377" spans="1:7" s="19" customFormat="1" ht="12.75" x14ac:dyDescent="0.2">
      <c r="B377" s="64"/>
      <c r="C377" s="65" t="s">
        <v>1</v>
      </c>
      <c r="D377" s="65"/>
      <c r="E377" s="65"/>
      <c r="F377" s="65"/>
      <c r="G377" s="65"/>
    </row>
    <row r="378" spans="1:7" s="19" customFormat="1" ht="12.75" x14ac:dyDescent="0.2">
      <c r="B378" s="64"/>
      <c r="C378" s="65" t="s">
        <v>2</v>
      </c>
      <c r="D378" s="65"/>
      <c r="E378" s="65"/>
      <c r="F378" s="65"/>
      <c r="G378" s="65"/>
    </row>
    <row r="379" spans="1:7" s="19" customFormat="1" ht="12.75" x14ac:dyDescent="0.2">
      <c r="B379" s="64"/>
      <c r="C379" s="66"/>
      <c r="D379" s="66"/>
      <c r="E379" s="66"/>
      <c r="F379" s="66"/>
    </row>
    <row r="380" spans="1:7" s="19" customFormat="1" ht="12.75" x14ac:dyDescent="0.2">
      <c r="B380" s="67" t="s">
        <v>3</v>
      </c>
      <c r="C380" s="68"/>
      <c r="D380" s="69" t="s">
        <v>26</v>
      </c>
      <c r="E380" s="68"/>
      <c r="F380" s="70" t="s">
        <v>128</v>
      </c>
      <c r="G380" s="69"/>
    </row>
    <row r="381" spans="1:7" s="19" customFormat="1" ht="12.75" x14ac:dyDescent="0.2">
      <c r="B381" s="67" t="s">
        <v>4</v>
      </c>
      <c r="C381" s="71"/>
      <c r="D381" s="71" t="s">
        <v>13</v>
      </c>
      <c r="E381" s="71"/>
      <c r="F381" s="70" t="s">
        <v>167</v>
      </c>
      <c r="G381" s="68"/>
    </row>
    <row r="382" spans="1:7" s="19" customFormat="1" ht="12.75" x14ac:dyDescent="0.2">
      <c r="B382" s="67" t="s">
        <v>12</v>
      </c>
      <c r="C382" s="72"/>
      <c r="D382" s="72"/>
      <c r="E382" s="72"/>
      <c r="F382" s="72"/>
    </row>
    <row r="383" spans="1:7" s="19" customFormat="1" ht="25.5" x14ac:dyDescent="0.2">
      <c r="B383" s="21" t="s">
        <v>5</v>
      </c>
      <c r="C383" s="21" t="s">
        <v>6</v>
      </c>
      <c r="D383" s="21" t="s">
        <v>7</v>
      </c>
      <c r="E383" s="73" t="s">
        <v>8</v>
      </c>
      <c r="F383" s="21" t="s">
        <v>9</v>
      </c>
    </row>
    <row r="384" spans="1:7" s="22" customFormat="1" ht="192.75" customHeight="1" x14ac:dyDescent="0.25">
      <c r="B384" s="20">
        <v>42</v>
      </c>
      <c r="C384" s="21"/>
      <c r="D384" s="52" t="s">
        <v>82</v>
      </c>
      <c r="E384" s="53">
        <v>2436</v>
      </c>
      <c r="F384" s="28" t="s">
        <v>55</v>
      </c>
    </row>
    <row r="385" spans="1:6" s="19" customFormat="1" ht="12.75" x14ac:dyDescent="0.2">
      <c r="B385" s="21"/>
      <c r="C385" s="21"/>
      <c r="D385" s="84" t="s">
        <v>10</v>
      </c>
      <c r="E385" s="73">
        <f>SUM(E384:E384)</f>
        <v>2436</v>
      </c>
      <c r="F385" s="110"/>
    </row>
    <row r="386" spans="1:6" s="76" customFormat="1" x14ac:dyDescent="0.25">
      <c r="B386" s="86"/>
      <c r="E386" s="87"/>
    </row>
    <row r="387" spans="1:6" s="76" customFormat="1" x14ac:dyDescent="0.25">
      <c r="B387" s="86"/>
      <c r="E387" s="87"/>
    </row>
    <row r="388" spans="1:6" s="76" customFormat="1" x14ac:dyDescent="0.25">
      <c r="B388" s="86"/>
      <c r="E388" s="87"/>
    </row>
    <row r="389" spans="1:6" s="76" customFormat="1" x14ac:dyDescent="0.25">
      <c r="B389" s="86"/>
      <c r="E389" s="87"/>
    </row>
    <row r="390" spans="1:6" s="76" customFormat="1" x14ac:dyDescent="0.25">
      <c r="B390" s="86"/>
      <c r="E390" s="87"/>
    </row>
    <row r="391" spans="1:6" s="76" customFormat="1" x14ac:dyDescent="0.25">
      <c r="B391" s="86"/>
      <c r="E391" s="87"/>
    </row>
    <row r="392" spans="1:6" s="76" customFormat="1" x14ac:dyDescent="0.25">
      <c r="B392" s="86"/>
      <c r="E392" s="87"/>
    </row>
    <row r="393" spans="1:6" s="76" customFormat="1" x14ac:dyDescent="0.25">
      <c r="B393" s="86"/>
      <c r="E393" s="87"/>
    </row>
    <row r="394" spans="1:6" s="76" customFormat="1" x14ac:dyDescent="0.25">
      <c r="B394" s="86"/>
      <c r="E394" s="87"/>
    </row>
    <row r="395" spans="1:6" s="76" customFormat="1" x14ac:dyDescent="0.25">
      <c r="B395" s="86"/>
      <c r="E395" s="87"/>
    </row>
    <row r="396" spans="1:6" s="76" customFormat="1" x14ac:dyDescent="0.25">
      <c r="B396" s="86"/>
      <c r="E396" s="87"/>
    </row>
    <row r="397" spans="1:6" s="76" customFormat="1" x14ac:dyDescent="0.25">
      <c r="B397" s="86"/>
      <c r="E397" s="87"/>
    </row>
    <row r="398" spans="1:6" s="76" customFormat="1" x14ac:dyDescent="0.25">
      <c r="B398" s="86"/>
      <c r="E398" s="87"/>
    </row>
    <row r="399" spans="1:6" s="19" customFormat="1" ht="12.75" x14ac:dyDescent="0.2">
      <c r="B399" s="63"/>
    </row>
    <row r="400" spans="1:6" s="19" customFormat="1" ht="12.75" x14ac:dyDescent="0.2">
      <c r="A400" s="22"/>
      <c r="B400" s="63"/>
    </row>
    <row r="401" spans="2:7" s="19" customFormat="1" ht="12.75" x14ac:dyDescent="0.2">
      <c r="B401" s="63"/>
    </row>
    <row r="402" spans="2:7" s="19" customFormat="1" ht="12.75" x14ac:dyDescent="0.2">
      <c r="B402" s="64"/>
      <c r="C402" s="65" t="s">
        <v>0</v>
      </c>
      <c r="D402" s="65"/>
      <c r="E402" s="65"/>
      <c r="F402" s="65"/>
      <c r="G402" s="65"/>
    </row>
    <row r="403" spans="2:7" s="19" customFormat="1" ht="12.75" x14ac:dyDescent="0.2">
      <c r="B403" s="64"/>
      <c r="C403" s="65" t="s">
        <v>1</v>
      </c>
      <c r="D403" s="65"/>
      <c r="E403" s="65"/>
      <c r="F403" s="65"/>
      <c r="G403" s="65"/>
    </row>
    <row r="404" spans="2:7" s="19" customFormat="1" ht="12.75" x14ac:dyDescent="0.2">
      <c r="B404" s="64"/>
      <c r="C404" s="65" t="s">
        <v>2</v>
      </c>
      <c r="D404" s="65"/>
      <c r="E404" s="65"/>
      <c r="F404" s="65"/>
      <c r="G404" s="65"/>
    </row>
    <row r="405" spans="2:7" s="19" customFormat="1" ht="12.75" x14ac:dyDescent="0.2">
      <c r="B405" s="64"/>
      <c r="C405" s="66"/>
      <c r="D405" s="66"/>
      <c r="E405" s="66"/>
      <c r="F405" s="66"/>
    </row>
    <row r="406" spans="2:7" s="19" customFormat="1" ht="12.75" x14ac:dyDescent="0.2">
      <c r="B406" s="67" t="s">
        <v>3</v>
      </c>
      <c r="C406" s="68"/>
      <c r="D406" s="69" t="s">
        <v>26</v>
      </c>
      <c r="E406" s="68"/>
      <c r="F406" s="70" t="s">
        <v>128</v>
      </c>
      <c r="G406" s="69"/>
    </row>
    <row r="407" spans="2:7" s="19" customFormat="1" ht="12.75" x14ac:dyDescent="0.2">
      <c r="B407" s="67" t="s">
        <v>4</v>
      </c>
      <c r="C407" s="71"/>
      <c r="D407" s="71" t="s">
        <v>13</v>
      </c>
      <c r="E407" s="71"/>
      <c r="F407" s="70" t="s">
        <v>168</v>
      </c>
      <c r="G407" s="68"/>
    </row>
    <row r="408" spans="2:7" s="19" customFormat="1" ht="12.75" x14ac:dyDescent="0.2">
      <c r="B408" s="67" t="s">
        <v>12</v>
      </c>
      <c r="C408" s="72"/>
      <c r="D408" s="72"/>
      <c r="E408" s="72"/>
      <c r="F408" s="72"/>
    </row>
    <row r="409" spans="2:7" s="19" customFormat="1" ht="25.5" x14ac:dyDescent="0.2">
      <c r="B409" s="21" t="s">
        <v>5</v>
      </c>
      <c r="C409" s="21" t="s">
        <v>6</v>
      </c>
      <c r="D409" s="21" t="s">
        <v>7</v>
      </c>
      <c r="E409" s="73" t="s">
        <v>8</v>
      </c>
      <c r="F409" s="21" t="s">
        <v>9</v>
      </c>
    </row>
    <row r="410" spans="2:7" s="19" customFormat="1" ht="234.75" customHeight="1" x14ac:dyDescent="0.25">
      <c r="B410" s="116">
        <v>43</v>
      </c>
      <c r="C410" s="116"/>
      <c r="D410" s="52" t="s">
        <v>83</v>
      </c>
      <c r="E410" s="53">
        <v>3735.2</v>
      </c>
      <c r="F410" s="28" t="s">
        <v>55</v>
      </c>
    </row>
    <row r="411" spans="2:7" s="19" customFormat="1" ht="12.75" x14ac:dyDescent="0.2">
      <c r="B411" s="21"/>
      <c r="C411" s="21"/>
      <c r="D411" s="84" t="s">
        <v>10</v>
      </c>
      <c r="E411" s="73">
        <f>SUM(E410:E410)</f>
        <v>3735.2</v>
      </c>
      <c r="F411" s="110"/>
    </row>
    <row r="412" spans="2:7" s="76" customFormat="1" x14ac:dyDescent="0.25">
      <c r="B412" s="86"/>
      <c r="E412" s="87"/>
    </row>
    <row r="413" spans="2:7" s="76" customFormat="1" x14ac:dyDescent="0.25">
      <c r="B413" s="86"/>
      <c r="E413" s="87"/>
    </row>
    <row r="414" spans="2:7" s="76" customFormat="1" x14ac:dyDescent="0.25">
      <c r="B414" s="86"/>
      <c r="E414" s="87"/>
    </row>
    <row r="415" spans="2:7" s="76" customFormat="1" x14ac:dyDescent="0.25">
      <c r="B415" s="86"/>
      <c r="E415" s="87"/>
    </row>
    <row r="416" spans="2:7" s="76" customFormat="1" x14ac:dyDescent="0.25">
      <c r="B416" s="86"/>
      <c r="E416" s="87"/>
    </row>
    <row r="417" spans="1:7" s="76" customFormat="1" x14ac:dyDescent="0.25">
      <c r="B417" s="86"/>
      <c r="E417" s="87"/>
    </row>
    <row r="418" spans="1:7" s="76" customFormat="1" x14ac:dyDescent="0.25">
      <c r="B418" s="86"/>
      <c r="E418" s="87"/>
    </row>
    <row r="419" spans="1:7" s="76" customFormat="1" x14ac:dyDescent="0.25">
      <c r="B419" s="86"/>
      <c r="E419" s="87"/>
    </row>
    <row r="420" spans="1:7" s="76" customFormat="1" x14ac:dyDescent="0.25">
      <c r="B420" s="86"/>
      <c r="E420" s="87"/>
    </row>
    <row r="421" spans="1:7" s="19" customFormat="1" ht="12.75" x14ac:dyDescent="0.2">
      <c r="B421" s="63"/>
    </row>
    <row r="422" spans="1:7" s="19" customFormat="1" ht="12.75" x14ac:dyDescent="0.2">
      <c r="A422" s="22"/>
      <c r="B422" s="63"/>
    </row>
    <row r="423" spans="1:7" s="19" customFormat="1" ht="12.75" x14ac:dyDescent="0.2">
      <c r="B423" s="63"/>
    </row>
    <row r="424" spans="1:7" s="19" customFormat="1" ht="12.75" x14ac:dyDescent="0.2">
      <c r="B424" s="64"/>
      <c r="C424" s="65" t="s">
        <v>0</v>
      </c>
      <c r="D424" s="65"/>
      <c r="E424" s="65"/>
      <c r="F424" s="65"/>
      <c r="G424" s="65"/>
    </row>
    <row r="425" spans="1:7" s="19" customFormat="1" ht="12.75" x14ac:dyDescent="0.2">
      <c r="B425" s="64"/>
      <c r="C425" s="65" t="s">
        <v>1</v>
      </c>
      <c r="D425" s="65"/>
      <c r="E425" s="65"/>
      <c r="F425" s="65"/>
      <c r="G425" s="65"/>
    </row>
    <row r="426" spans="1:7" s="19" customFormat="1" ht="12.75" x14ac:dyDescent="0.2">
      <c r="B426" s="64"/>
      <c r="C426" s="65" t="s">
        <v>2</v>
      </c>
      <c r="D426" s="65"/>
      <c r="E426" s="65"/>
      <c r="F426" s="65"/>
      <c r="G426" s="65"/>
    </row>
    <row r="427" spans="1:7" s="19" customFormat="1" ht="12.75" x14ac:dyDescent="0.2">
      <c r="B427" s="64"/>
      <c r="C427" s="66"/>
      <c r="D427" s="66"/>
      <c r="E427" s="66"/>
      <c r="F427" s="66"/>
    </row>
    <row r="428" spans="1:7" s="19" customFormat="1" ht="12.75" x14ac:dyDescent="0.2">
      <c r="B428" s="67" t="s">
        <v>3</v>
      </c>
      <c r="C428" s="68"/>
      <c r="D428" s="69" t="s">
        <v>26</v>
      </c>
      <c r="E428" s="68"/>
      <c r="F428" s="70" t="s">
        <v>128</v>
      </c>
      <c r="G428" s="69"/>
    </row>
    <row r="429" spans="1:7" s="19" customFormat="1" ht="12.75" x14ac:dyDescent="0.2">
      <c r="B429" s="67" t="s">
        <v>4</v>
      </c>
      <c r="C429" s="71"/>
      <c r="D429" s="71" t="s">
        <v>13</v>
      </c>
      <c r="E429" s="71"/>
      <c r="F429" s="70" t="s">
        <v>169</v>
      </c>
      <c r="G429" s="68"/>
    </row>
    <row r="430" spans="1:7" s="19" customFormat="1" ht="12.75" x14ac:dyDescent="0.2">
      <c r="B430" s="67" t="s">
        <v>12</v>
      </c>
      <c r="C430" s="72"/>
      <c r="D430" s="72"/>
      <c r="E430" s="72"/>
      <c r="F430" s="72"/>
    </row>
    <row r="431" spans="1:7" s="19" customFormat="1" ht="25.5" x14ac:dyDescent="0.2">
      <c r="B431" s="21" t="s">
        <v>5</v>
      </c>
      <c r="C431" s="21" t="s">
        <v>6</v>
      </c>
      <c r="D431" s="21" t="s">
        <v>7</v>
      </c>
      <c r="E431" s="73" t="s">
        <v>8</v>
      </c>
      <c r="F431" s="21" t="s">
        <v>9</v>
      </c>
    </row>
    <row r="432" spans="1:7" s="19" customFormat="1" ht="234.75" customHeight="1" x14ac:dyDescent="0.25">
      <c r="B432" s="116">
        <v>44</v>
      </c>
      <c r="C432" s="116"/>
      <c r="D432" s="52" t="s">
        <v>84</v>
      </c>
      <c r="E432" s="53">
        <v>3712</v>
      </c>
      <c r="F432" s="28" t="s">
        <v>55</v>
      </c>
    </row>
    <row r="433" spans="1:6" s="19" customFormat="1" ht="12.75" x14ac:dyDescent="0.2">
      <c r="B433" s="21"/>
      <c r="C433" s="21"/>
      <c r="D433" s="84" t="s">
        <v>10</v>
      </c>
      <c r="E433" s="73">
        <f>SUM(E432:E432)</f>
        <v>3712</v>
      </c>
      <c r="F433" s="110"/>
    </row>
    <row r="434" spans="1:6" s="76" customFormat="1" x14ac:dyDescent="0.25">
      <c r="B434" s="86"/>
      <c r="E434" s="87"/>
    </row>
    <row r="435" spans="1:6" s="76" customFormat="1" x14ac:dyDescent="0.25">
      <c r="B435" s="86"/>
      <c r="E435" s="87"/>
    </row>
    <row r="436" spans="1:6" s="76" customFormat="1" x14ac:dyDescent="0.25">
      <c r="B436" s="86"/>
      <c r="E436" s="87"/>
    </row>
    <row r="437" spans="1:6" s="76" customFormat="1" x14ac:dyDescent="0.25">
      <c r="B437" s="86"/>
      <c r="E437" s="87"/>
    </row>
    <row r="438" spans="1:6" s="76" customFormat="1" x14ac:dyDescent="0.25">
      <c r="B438" s="86"/>
      <c r="E438" s="87"/>
    </row>
    <row r="439" spans="1:6" s="76" customFormat="1" x14ac:dyDescent="0.25">
      <c r="B439" s="86"/>
      <c r="E439" s="87"/>
    </row>
    <row r="440" spans="1:6" s="76" customFormat="1" x14ac:dyDescent="0.25">
      <c r="B440" s="86"/>
      <c r="E440" s="87"/>
    </row>
    <row r="441" spans="1:6" s="76" customFormat="1" x14ac:dyDescent="0.25">
      <c r="B441" s="86"/>
      <c r="E441" s="87"/>
    </row>
    <row r="442" spans="1:6" s="76" customFormat="1" x14ac:dyDescent="0.25">
      <c r="B442" s="86"/>
      <c r="E442" s="87"/>
    </row>
    <row r="443" spans="1:6" s="76" customFormat="1" x14ac:dyDescent="0.25">
      <c r="B443" s="86"/>
      <c r="E443" s="87"/>
    </row>
    <row r="444" spans="1:6" s="76" customFormat="1" x14ac:dyDescent="0.25">
      <c r="B444" s="86"/>
      <c r="E444" s="87"/>
    </row>
    <row r="445" spans="1:6" s="76" customFormat="1" x14ac:dyDescent="0.25">
      <c r="B445" s="86"/>
      <c r="E445" s="87"/>
    </row>
    <row r="446" spans="1:6" s="19" customFormat="1" ht="12.75" x14ac:dyDescent="0.2">
      <c r="B446" s="63"/>
    </row>
    <row r="447" spans="1:6" s="19" customFormat="1" ht="12.75" x14ac:dyDescent="0.2">
      <c r="A447" s="22"/>
      <c r="B447" s="63"/>
    </row>
    <row r="448" spans="1:6" s="19" customFormat="1" ht="12.75" x14ac:dyDescent="0.2">
      <c r="B448" s="63"/>
    </row>
    <row r="449" spans="2:7" s="19" customFormat="1" ht="12.75" x14ac:dyDescent="0.2">
      <c r="B449" s="64"/>
      <c r="C449" s="65" t="s">
        <v>0</v>
      </c>
      <c r="D449" s="65"/>
      <c r="E449" s="65"/>
      <c r="F449" s="65"/>
      <c r="G449" s="65"/>
    </row>
    <row r="450" spans="2:7" s="19" customFormat="1" ht="12.75" x14ac:dyDescent="0.2">
      <c r="B450" s="64"/>
      <c r="C450" s="65" t="s">
        <v>1</v>
      </c>
      <c r="D450" s="65"/>
      <c r="E450" s="65"/>
      <c r="F450" s="65"/>
      <c r="G450" s="65"/>
    </row>
    <row r="451" spans="2:7" s="19" customFormat="1" ht="12.75" x14ac:dyDescent="0.2">
      <c r="B451" s="64"/>
      <c r="C451" s="65" t="s">
        <v>2</v>
      </c>
      <c r="D451" s="65"/>
      <c r="E451" s="65"/>
      <c r="F451" s="65"/>
      <c r="G451" s="65"/>
    </row>
    <row r="452" spans="2:7" s="19" customFormat="1" ht="12.75" x14ac:dyDescent="0.2">
      <c r="B452" s="64"/>
      <c r="C452" s="66"/>
      <c r="D452" s="66"/>
      <c r="E452" s="66"/>
      <c r="F452" s="66"/>
    </row>
    <row r="453" spans="2:7" s="19" customFormat="1" ht="12.75" x14ac:dyDescent="0.2">
      <c r="B453" s="67" t="s">
        <v>3</v>
      </c>
      <c r="C453" s="68"/>
      <c r="D453" s="69" t="s">
        <v>26</v>
      </c>
      <c r="E453" s="68"/>
      <c r="F453" s="70" t="s">
        <v>128</v>
      </c>
      <c r="G453" s="69"/>
    </row>
    <row r="454" spans="2:7" s="19" customFormat="1" ht="12.75" x14ac:dyDescent="0.2">
      <c r="B454" s="67" t="s">
        <v>4</v>
      </c>
      <c r="C454" s="71"/>
      <c r="D454" s="71" t="s">
        <v>13</v>
      </c>
      <c r="E454" s="71"/>
      <c r="F454" s="70" t="s">
        <v>170</v>
      </c>
      <c r="G454" s="68"/>
    </row>
    <row r="455" spans="2:7" s="19" customFormat="1" ht="12.75" x14ac:dyDescent="0.2">
      <c r="B455" s="67" t="s">
        <v>12</v>
      </c>
      <c r="C455" s="72"/>
      <c r="D455" s="72"/>
      <c r="E455" s="72"/>
      <c r="F455" s="72"/>
    </row>
    <row r="456" spans="2:7" s="19" customFormat="1" ht="25.5" x14ac:dyDescent="0.2">
      <c r="B456" s="21" t="s">
        <v>5</v>
      </c>
      <c r="C456" s="21" t="s">
        <v>6</v>
      </c>
      <c r="D456" s="21" t="s">
        <v>7</v>
      </c>
      <c r="E456" s="73" t="s">
        <v>8</v>
      </c>
      <c r="F456" s="21" t="s">
        <v>9</v>
      </c>
    </row>
    <row r="457" spans="2:7" s="19" customFormat="1" ht="177.75" customHeight="1" x14ac:dyDescent="0.25">
      <c r="B457" s="116">
        <v>45</v>
      </c>
      <c r="C457" s="116"/>
      <c r="D457" s="52" t="s">
        <v>85</v>
      </c>
      <c r="E457" s="53">
        <v>7540</v>
      </c>
      <c r="F457" s="28" t="s">
        <v>55</v>
      </c>
    </row>
    <row r="458" spans="2:7" s="19" customFormat="1" ht="12.75" x14ac:dyDescent="0.2">
      <c r="B458" s="21"/>
      <c r="C458" s="21"/>
      <c r="D458" s="84" t="s">
        <v>10</v>
      </c>
      <c r="E458" s="73">
        <f>SUM(E457:E457)</f>
        <v>7540</v>
      </c>
      <c r="F458" s="110"/>
    </row>
    <row r="459" spans="2:7" s="76" customFormat="1" x14ac:dyDescent="0.25">
      <c r="B459" s="86"/>
      <c r="E459" s="87"/>
    </row>
    <row r="460" spans="2:7" s="76" customFormat="1" x14ac:dyDescent="0.25">
      <c r="B460" s="86"/>
      <c r="E460" s="87"/>
    </row>
    <row r="461" spans="2:7" s="76" customFormat="1" x14ac:dyDescent="0.25">
      <c r="B461" s="86"/>
      <c r="E461" s="87"/>
    </row>
    <row r="462" spans="2:7" s="76" customFormat="1" x14ac:dyDescent="0.25">
      <c r="B462" s="86"/>
      <c r="E462" s="87"/>
    </row>
    <row r="463" spans="2:7" s="76" customFormat="1" x14ac:dyDescent="0.25">
      <c r="B463" s="86"/>
      <c r="E463" s="87"/>
    </row>
    <row r="464" spans="2:7" s="76" customFormat="1" x14ac:dyDescent="0.25">
      <c r="B464" s="86"/>
      <c r="E464" s="87"/>
    </row>
    <row r="465" spans="1:7" s="76" customFormat="1" x14ac:dyDescent="0.25">
      <c r="B465" s="86"/>
      <c r="E465" s="87"/>
    </row>
    <row r="466" spans="1:7" s="76" customFormat="1" x14ac:dyDescent="0.25">
      <c r="B466" s="86"/>
      <c r="E466" s="87"/>
    </row>
    <row r="467" spans="1:7" s="76" customFormat="1" x14ac:dyDescent="0.25">
      <c r="B467" s="86"/>
      <c r="E467" s="87"/>
    </row>
    <row r="468" spans="1:7" s="76" customFormat="1" x14ac:dyDescent="0.25">
      <c r="B468" s="86"/>
      <c r="E468" s="87"/>
    </row>
    <row r="469" spans="1:7" s="76" customFormat="1" x14ac:dyDescent="0.25">
      <c r="B469" s="86"/>
      <c r="E469" s="87"/>
    </row>
    <row r="470" spans="1:7" s="76" customFormat="1" x14ac:dyDescent="0.25">
      <c r="B470" s="86"/>
      <c r="E470" s="87"/>
    </row>
    <row r="471" spans="1:7" s="76" customFormat="1" x14ac:dyDescent="0.25">
      <c r="B471" s="86"/>
      <c r="E471" s="87"/>
    </row>
    <row r="472" spans="1:7" s="76" customFormat="1" x14ac:dyDescent="0.25">
      <c r="B472" s="86"/>
      <c r="E472" s="87"/>
    </row>
    <row r="473" spans="1:7" s="76" customFormat="1" x14ac:dyDescent="0.25">
      <c r="B473" s="86"/>
      <c r="E473" s="87"/>
    </row>
    <row r="474" spans="1:7" s="19" customFormat="1" ht="12.75" x14ac:dyDescent="0.2">
      <c r="B474" s="63"/>
    </row>
    <row r="475" spans="1:7" s="19" customFormat="1" ht="12.75" x14ac:dyDescent="0.2">
      <c r="A475" s="22"/>
      <c r="B475" s="63"/>
    </row>
    <row r="476" spans="1:7" s="19" customFormat="1" ht="12.75" x14ac:dyDescent="0.2">
      <c r="B476" s="63"/>
    </row>
    <row r="477" spans="1:7" s="19" customFormat="1" ht="12.75" x14ac:dyDescent="0.2">
      <c r="B477" s="64"/>
      <c r="C477" s="65" t="s">
        <v>0</v>
      </c>
      <c r="D477" s="65"/>
      <c r="E477" s="65"/>
      <c r="F477" s="65"/>
      <c r="G477" s="65"/>
    </row>
    <row r="478" spans="1:7" s="19" customFormat="1" ht="12.75" x14ac:dyDescent="0.2">
      <c r="B478" s="64"/>
      <c r="C478" s="65" t="s">
        <v>1</v>
      </c>
      <c r="D478" s="65"/>
      <c r="E478" s="65"/>
      <c r="F478" s="65"/>
      <c r="G478" s="65"/>
    </row>
    <row r="479" spans="1:7" s="19" customFormat="1" ht="12.75" x14ac:dyDescent="0.2">
      <c r="B479" s="64"/>
      <c r="C479" s="65" t="s">
        <v>2</v>
      </c>
      <c r="D479" s="65"/>
      <c r="E479" s="65"/>
      <c r="F479" s="65"/>
      <c r="G479" s="65"/>
    </row>
    <row r="480" spans="1:7" s="19" customFormat="1" ht="12.75" x14ac:dyDescent="0.2">
      <c r="B480" s="64"/>
      <c r="C480" s="66"/>
      <c r="D480" s="66"/>
      <c r="E480" s="66"/>
      <c r="F480" s="66"/>
    </row>
    <row r="481" spans="2:7" s="19" customFormat="1" ht="12.75" x14ac:dyDescent="0.2">
      <c r="B481" s="67" t="s">
        <v>3</v>
      </c>
      <c r="C481" s="68"/>
      <c r="D481" s="69" t="s">
        <v>26</v>
      </c>
      <c r="E481" s="68"/>
      <c r="F481" s="70" t="s">
        <v>128</v>
      </c>
      <c r="G481" s="69"/>
    </row>
    <row r="482" spans="2:7" s="19" customFormat="1" ht="12.75" x14ac:dyDescent="0.2">
      <c r="B482" s="67" t="s">
        <v>4</v>
      </c>
      <c r="C482" s="71"/>
      <c r="D482" s="71" t="s">
        <v>13</v>
      </c>
      <c r="E482" s="71"/>
      <c r="F482" s="70" t="s">
        <v>171</v>
      </c>
      <c r="G482" s="68"/>
    </row>
    <row r="483" spans="2:7" s="19" customFormat="1" ht="12.75" x14ac:dyDescent="0.2">
      <c r="B483" s="67" t="s">
        <v>12</v>
      </c>
      <c r="C483" s="72"/>
      <c r="D483" s="72"/>
      <c r="E483" s="72"/>
      <c r="F483" s="72"/>
    </row>
    <row r="484" spans="2:7" s="19" customFormat="1" ht="25.5" x14ac:dyDescent="0.2">
      <c r="B484" s="21" t="s">
        <v>5</v>
      </c>
      <c r="C484" s="21" t="s">
        <v>6</v>
      </c>
      <c r="D484" s="21" t="s">
        <v>7</v>
      </c>
      <c r="E484" s="73" t="s">
        <v>8</v>
      </c>
      <c r="F484" s="21" t="s">
        <v>9</v>
      </c>
    </row>
    <row r="485" spans="2:7" s="76" customFormat="1" ht="207.75" customHeight="1" x14ac:dyDescent="0.25">
      <c r="B485" s="77">
        <v>46</v>
      </c>
      <c r="C485" s="51"/>
      <c r="D485" s="52" t="s">
        <v>86</v>
      </c>
      <c r="E485" s="53">
        <v>17005</v>
      </c>
      <c r="F485" s="28" t="s">
        <v>55</v>
      </c>
    </row>
    <row r="486" spans="2:7" s="19" customFormat="1" ht="12.75" x14ac:dyDescent="0.2">
      <c r="B486" s="21"/>
      <c r="C486" s="21"/>
      <c r="D486" s="84" t="s">
        <v>10</v>
      </c>
      <c r="E486" s="73">
        <f>SUM(E485:E485)</f>
        <v>17005</v>
      </c>
      <c r="F486" s="110"/>
    </row>
    <row r="487" spans="2:7" s="76" customFormat="1" x14ac:dyDescent="0.25">
      <c r="B487" s="86"/>
      <c r="E487" s="87"/>
    </row>
    <row r="488" spans="2:7" s="76" customFormat="1" x14ac:dyDescent="0.25">
      <c r="B488" s="86"/>
      <c r="E488" s="87"/>
    </row>
    <row r="489" spans="2:7" s="76" customFormat="1" x14ac:dyDescent="0.25">
      <c r="B489" s="86"/>
      <c r="E489" s="87"/>
    </row>
    <row r="490" spans="2:7" s="76" customFormat="1" x14ac:dyDescent="0.25">
      <c r="B490" s="86"/>
      <c r="E490" s="87"/>
    </row>
    <row r="491" spans="2:7" s="76" customFormat="1" x14ac:dyDescent="0.25">
      <c r="B491" s="86"/>
      <c r="E491" s="87"/>
    </row>
    <row r="492" spans="2:7" s="76" customFormat="1" x14ac:dyDescent="0.25">
      <c r="B492" s="86"/>
      <c r="E492" s="87"/>
    </row>
    <row r="493" spans="2:7" s="76" customFormat="1" x14ac:dyDescent="0.25">
      <c r="B493" s="86"/>
      <c r="E493" s="87"/>
    </row>
    <row r="494" spans="2:7" s="76" customFormat="1" x14ac:dyDescent="0.25">
      <c r="B494" s="86"/>
      <c r="E494" s="87"/>
    </row>
    <row r="495" spans="2:7" s="76" customFormat="1" x14ac:dyDescent="0.25">
      <c r="B495" s="86"/>
      <c r="E495" s="87"/>
    </row>
    <row r="496" spans="2:7" s="76" customFormat="1" x14ac:dyDescent="0.25">
      <c r="B496" s="86"/>
      <c r="E496" s="87"/>
    </row>
    <row r="497" spans="1:7" s="76" customFormat="1" x14ac:dyDescent="0.25">
      <c r="B497" s="86"/>
      <c r="E497" s="87"/>
    </row>
    <row r="498" spans="1:7" s="76" customFormat="1" x14ac:dyDescent="0.25">
      <c r="B498" s="86"/>
      <c r="E498" s="87"/>
    </row>
    <row r="499" spans="1:7" s="76" customFormat="1" x14ac:dyDescent="0.25">
      <c r="B499" s="86"/>
      <c r="E499" s="87"/>
    </row>
    <row r="500" spans="1:7" s="76" customFormat="1" x14ac:dyDescent="0.25">
      <c r="B500" s="86"/>
      <c r="E500" s="87"/>
    </row>
    <row r="501" spans="1:7" s="76" customFormat="1" x14ac:dyDescent="0.25">
      <c r="B501" s="86"/>
      <c r="E501" s="87"/>
    </row>
    <row r="502" spans="1:7" s="76" customFormat="1" x14ac:dyDescent="0.25">
      <c r="B502" s="86"/>
      <c r="E502" s="87"/>
    </row>
    <row r="503" spans="1:7" s="76" customFormat="1" x14ac:dyDescent="0.25">
      <c r="B503" s="86"/>
      <c r="E503" s="87"/>
    </row>
    <row r="504" spans="1:7" s="76" customFormat="1" x14ac:dyDescent="0.25">
      <c r="B504" s="86"/>
      <c r="E504" s="87"/>
    </row>
    <row r="505" spans="1:7" s="76" customFormat="1" x14ac:dyDescent="0.25">
      <c r="B505" s="86"/>
      <c r="E505" s="87"/>
    </row>
    <row r="506" spans="1:7" s="76" customFormat="1" x14ac:dyDescent="0.25">
      <c r="B506" s="86"/>
      <c r="E506" s="87"/>
    </row>
    <row r="507" spans="1:7" s="76" customFormat="1" x14ac:dyDescent="0.25">
      <c r="B507" s="86"/>
      <c r="E507" s="87"/>
    </row>
    <row r="508" spans="1:7" s="76" customFormat="1" x14ac:dyDescent="0.25">
      <c r="B508" s="86"/>
      <c r="E508" s="87"/>
    </row>
    <row r="509" spans="1:7" s="19" customFormat="1" ht="12.75" x14ac:dyDescent="0.2">
      <c r="B509" s="63"/>
    </row>
    <row r="510" spans="1:7" s="19" customFormat="1" ht="12.75" x14ac:dyDescent="0.2">
      <c r="A510" s="22"/>
      <c r="B510" s="63"/>
    </row>
    <row r="511" spans="1:7" s="19" customFormat="1" ht="12.75" x14ac:dyDescent="0.2">
      <c r="B511" s="63"/>
    </row>
    <row r="512" spans="1:7" s="19" customFormat="1" ht="12.75" x14ac:dyDescent="0.2">
      <c r="B512" s="64"/>
      <c r="C512" s="65" t="s">
        <v>0</v>
      </c>
      <c r="D512" s="65"/>
      <c r="E512" s="65"/>
      <c r="F512" s="65"/>
      <c r="G512" s="65"/>
    </row>
    <row r="513" spans="2:7" s="19" customFormat="1" ht="12.75" x14ac:dyDescent="0.2">
      <c r="B513" s="64"/>
      <c r="C513" s="65" t="s">
        <v>1</v>
      </c>
      <c r="D513" s="65"/>
      <c r="E513" s="65"/>
      <c r="F513" s="65"/>
      <c r="G513" s="65"/>
    </row>
    <row r="514" spans="2:7" s="19" customFormat="1" ht="12.75" x14ac:dyDescent="0.2">
      <c r="B514" s="64"/>
      <c r="C514" s="65" t="s">
        <v>2</v>
      </c>
      <c r="D514" s="65"/>
      <c r="E514" s="65"/>
      <c r="F514" s="65"/>
      <c r="G514" s="65"/>
    </row>
    <row r="515" spans="2:7" s="19" customFormat="1" ht="12.75" x14ac:dyDescent="0.2">
      <c r="B515" s="64"/>
      <c r="C515" s="66"/>
      <c r="D515" s="66"/>
      <c r="E515" s="66"/>
      <c r="F515" s="66"/>
    </row>
    <row r="516" spans="2:7" s="19" customFormat="1" ht="12.75" x14ac:dyDescent="0.2">
      <c r="B516" s="67" t="s">
        <v>3</v>
      </c>
      <c r="C516" s="68"/>
      <c r="D516" s="69" t="s">
        <v>26</v>
      </c>
      <c r="E516" s="68"/>
      <c r="F516" s="70" t="s">
        <v>128</v>
      </c>
      <c r="G516" s="69"/>
    </row>
    <row r="517" spans="2:7" s="19" customFormat="1" ht="12.75" x14ac:dyDescent="0.2">
      <c r="B517" s="67" t="s">
        <v>4</v>
      </c>
      <c r="C517" s="71"/>
      <c r="D517" s="71" t="s">
        <v>13</v>
      </c>
      <c r="E517" s="71"/>
      <c r="F517" s="70" t="s">
        <v>172</v>
      </c>
      <c r="G517" s="68"/>
    </row>
    <row r="518" spans="2:7" s="19" customFormat="1" ht="12.75" x14ac:dyDescent="0.2">
      <c r="B518" s="67" t="s">
        <v>12</v>
      </c>
      <c r="C518" s="72"/>
      <c r="D518" s="72"/>
      <c r="E518" s="72"/>
      <c r="F518" s="72"/>
    </row>
    <row r="519" spans="2:7" s="19" customFormat="1" ht="25.5" x14ac:dyDescent="0.2">
      <c r="B519" s="21" t="s">
        <v>5</v>
      </c>
      <c r="C519" s="21" t="s">
        <v>6</v>
      </c>
      <c r="D519" s="21" t="s">
        <v>7</v>
      </c>
      <c r="E519" s="73" t="s">
        <v>8</v>
      </c>
      <c r="F519" s="21" t="s">
        <v>9</v>
      </c>
    </row>
    <row r="520" spans="2:7" s="76" customFormat="1" ht="182.25" customHeight="1" x14ac:dyDescent="0.25">
      <c r="B520" s="77">
        <v>47</v>
      </c>
      <c r="C520" s="51"/>
      <c r="D520" s="52" t="s">
        <v>87</v>
      </c>
      <c r="E520" s="53">
        <v>4350</v>
      </c>
      <c r="F520" s="28" t="s">
        <v>55</v>
      </c>
    </row>
    <row r="521" spans="2:7" s="76" customFormat="1" ht="45" x14ac:dyDescent="0.25">
      <c r="B521" s="77">
        <v>48</v>
      </c>
      <c r="C521" s="51"/>
      <c r="D521" s="51" t="s">
        <v>88</v>
      </c>
      <c r="E521" s="53">
        <v>719</v>
      </c>
      <c r="F521" s="52" t="s">
        <v>89</v>
      </c>
    </row>
    <row r="522" spans="2:7" s="76" customFormat="1" ht="30" x14ac:dyDescent="0.25">
      <c r="B522" s="77">
        <v>49</v>
      </c>
      <c r="C522" s="51"/>
      <c r="D522" s="51" t="s">
        <v>90</v>
      </c>
      <c r="E522" s="53"/>
      <c r="F522" s="52" t="s">
        <v>91</v>
      </c>
    </row>
    <row r="523" spans="2:7" s="76" customFormat="1" ht="38.25" x14ac:dyDescent="0.25">
      <c r="B523" s="77">
        <v>50</v>
      </c>
      <c r="C523" s="51"/>
      <c r="D523" s="20" t="s">
        <v>92</v>
      </c>
      <c r="E523" s="74">
        <v>12280</v>
      </c>
      <c r="F523" s="20" t="s">
        <v>47</v>
      </c>
    </row>
    <row r="524" spans="2:7" s="76" customFormat="1" ht="38.25" x14ac:dyDescent="0.25">
      <c r="B524" s="77">
        <v>51</v>
      </c>
      <c r="C524" s="51"/>
      <c r="D524" s="20" t="s">
        <v>93</v>
      </c>
      <c r="E524" s="74">
        <v>12280</v>
      </c>
      <c r="F524" s="20" t="s">
        <v>47</v>
      </c>
    </row>
    <row r="525" spans="2:7" s="76" customFormat="1" x14ac:dyDescent="0.25">
      <c r="B525" s="77"/>
      <c r="C525" s="117" t="s">
        <v>94</v>
      </c>
      <c r="D525" s="51"/>
      <c r="E525" s="53"/>
      <c r="F525" s="51"/>
    </row>
    <row r="526" spans="2:7" s="76" customFormat="1" x14ac:dyDescent="0.25">
      <c r="B526" s="77">
        <v>52</v>
      </c>
      <c r="C526" s="51"/>
      <c r="D526" s="51" t="s">
        <v>95</v>
      </c>
      <c r="E526" s="53">
        <v>6400</v>
      </c>
      <c r="F526" s="51" t="s">
        <v>96</v>
      </c>
    </row>
    <row r="527" spans="2:7" s="19" customFormat="1" ht="12.75" x14ac:dyDescent="0.2">
      <c r="B527" s="21"/>
      <c r="C527" s="21"/>
      <c r="D527" s="84" t="s">
        <v>10</v>
      </c>
      <c r="E527" s="73">
        <f>SUM(E520:E526)</f>
        <v>36029</v>
      </c>
      <c r="F527" s="110"/>
    </row>
    <row r="528" spans="2:7" s="19" customFormat="1" ht="12.75" x14ac:dyDescent="0.2">
      <c r="B528" s="24"/>
      <c r="C528" s="24"/>
      <c r="D528" s="88"/>
      <c r="E528" s="89"/>
      <c r="F528" s="112"/>
    </row>
    <row r="529" spans="1:7" s="76" customFormat="1" x14ac:dyDescent="0.25">
      <c r="B529" s="86"/>
      <c r="E529" s="87"/>
    </row>
    <row r="530" spans="1:7" s="19" customFormat="1" ht="12.75" x14ac:dyDescent="0.2">
      <c r="B530" s="63"/>
    </row>
    <row r="531" spans="1:7" s="19" customFormat="1" ht="12.75" x14ac:dyDescent="0.2">
      <c r="A531" s="22"/>
      <c r="B531" s="63"/>
    </row>
    <row r="532" spans="1:7" s="19" customFormat="1" ht="12.75" x14ac:dyDescent="0.2">
      <c r="B532" s="63"/>
    </row>
    <row r="533" spans="1:7" s="19" customFormat="1" ht="12.75" x14ac:dyDescent="0.2">
      <c r="B533" s="64"/>
      <c r="C533" s="65" t="s">
        <v>0</v>
      </c>
      <c r="D533" s="65"/>
      <c r="E533" s="65"/>
      <c r="F533" s="65"/>
      <c r="G533" s="65"/>
    </row>
    <row r="534" spans="1:7" s="19" customFormat="1" ht="12.75" x14ac:dyDescent="0.2">
      <c r="B534" s="64"/>
      <c r="C534" s="65" t="s">
        <v>1</v>
      </c>
      <c r="D534" s="65"/>
      <c r="E534" s="65"/>
      <c r="F534" s="65"/>
      <c r="G534" s="65"/>
    </row>
    <row r="535" spans="1:7" s="19" customFormat="1" ht="12.75" x14ac:dyDescent="0.2">
      <c r="B535" s="64"/>
      <c r="C535" s="65" t="s">
        <v>2</v>
      </c>
      <c r="D535" s="65"/>
      <c r="E535" s="65"/>
      <c r="F535" s="65"/>
      <c r="G535" s="65"/>
    </row>
    <row r="536" spans="1:7" s="19" customFormat="1" ht="12.75" x14ac:dyDescent="0.2">
      <c r="B536" s="64"/>
      <c r="C536" s="66"/>
      <c r="D536" s="66"/>
      <c r="E536" s="66"/>
      <c r="F536" s="66"/>
    </row>
    <row r="537" spans="1:7" s="19" customFormat="1" ht="12.75" x14ac:dyDescent="0.2">
      <c r="B537" s="67" t="s">
        <v>3</v>
      </c>
      <c r="C537" s="68"/>
      <c r="D537" s="69" t="s">
        <v>26</v>
      </c>
      <c r="E537" s="68"/>
      <c r="F537" s="70" t="s">
        <v>128</v>
      </c>
      <c r="G537" s="69"/>
    </row>
    <row r="538" spans="1:7" s="19" customFormat="1" ht="12.75" x14ac:dyDescent="0.2">
      <c r="B538" s="67" t="s">
        <v>4</v>
      </c>
      <c r="C538" s="71"/>
      <c r="D538" s="71" t="s">
        <v>13</v>
      </c>
      <c r="E538" s="71"/>
      <c r="F538" s="70" t="s">
        <v>173</v>
      </c>
      <c r="G538" s="68"/>
    </row>
    <row r="539" spans="1:7" s="19" customFormat="1" ht="12.75" x14ac:dyDescent="0.2">
      <c r="B539" s="67" t="s">
        <v>12</v>
      </c>
      <c r="C539" s="72"/>
      <c r="D539" s="72"/>
      <c r="E539" s="72"/>
      <c r="F539" s="72"/>
    </row>
    <row r="540" spans="1:7" s="19" customFormat="1" ht="25.5" x14ac:dyDescent="0.2">
      <c r="B540" s="21" t="s">
        <v>5</v>
      </c>
      <c r="C540" s="21" t="s">
        <v>6</v>
      </c>
      <c r="D540" s="21" t="s">
        <v>7</v>
      </c>
      <c r="E540" s="73" t="s">
        <v>8</v>
      </c>
      <c r="F540" s="21" t="s">
        <v>9</v>
      </c>
    </row>
    <row r="541" spans="1:7" s="76" customFormat="1" ht="30" x14ac:dyDescent="0.25">
      <c r="B541" s="77">
        <v>53</v>
      </c>
      <c r="C541" s="51"/>
      <c r="D541" s="51" t="s">
        <v>97</v>
      </c>
      <c r="E541" s="53">
        <v>500</v>
      </c>
      <c r="F541" s="52" t="s">
        <v>98</v>
      </c>
    </row>
    <row r="542" spans="1:7" s="76" customFormat="1" ht="30" x14ac:dyDescent="0.25">
      <c r="B542" s="77">
        <v>54</v>
      </c>
      <c r="C542" s="51"/>
      <c r="D542" s="52" t="s">
        <v>103</v>
      </c>
      <c r="E542" s="53">
        <v>677</v>
      </c>
      <c r="F542" s="52" t="s">
        <v>98</v>
      </c>
    </row>
    <row r="543" spans="1:7" s="76" customFormat="1" ht="45" x14ac:dyDescent="0.25">
      <c r="B543" s="113">
        <v>55</v>
      </c>
      <c r="C543" s="51"/>
      <c r="D543" s="51" t="s">
        <v>100</v>
      </c>
      <c r="E543" s="53">
        <v>500</v>
      </c>
      <c r="F543" s="52" t="s">
        <v>99</v>
      </c>
    </row>
    <row r="544" spans="1:7" s="76" customFormat="1" ht="30" x14ac:dyDescent="0.25">
      <c r="B544" s="77">
        <v>56</v>
      </c>
      <c r="C544" s="51"/>
      <c r="D544" s="51" t="s">
        <v>101</v>
      </c>
      <c r="E544" s="53">
        <v>500</v>
      </c>
      <c r="F544" s="52" t="s">
        <v>98</v>
      </c>
    </row>
    <row r="545" spans="1:6" s="76" customFormat="1" ht="30" x14ac:dyDescent="0.25">
      <c r="B545" s="77">
        <v>57</v>
      </c>
      <c r="C545" s="51"/>
      <c r="D545" s="51" t="s">
        <v>102</v>
      </c>
      <c r="E545" s="53">
        <v>500</v>
      </c>
      <c r="F545" s="52" t="s">
        <v>98</v>
      </c>
    </row>
    <row r="546" spans="1:6" s="76" customFormat="1" ht="30" x14ac:dyDescent="0.25">
      <c r="B546" s="77">
        <v>58</v>
      </c>
      <c r="C546" s="51"/>
      <c r="D546" s="51" t="s">
        <v>104</v>
      </c>
      <c r="E546" s="53">
        <v>500</v>
      </c>
      <c r="F546" s="52" t="s">
        <v>98</v>
      </c>
    </row>
    <row r="547" spans="1:6" s="76" customFormat="1" ht="30" x14ac:dyDescent="0.25">
      <c r="B547" s="77">
        <v>59</v>
      </c>
      <c r="C547" s="51"/>
      <c r="D547" s="52" t="s">
        <v>105</v>
      </c>
      <c r="E547" s="53">
        <v>677</v>
      </c>
      <c r="F547" s="52" t="s">
        <v>98</v>
      </c>
    </row>
    <row r="548" spans="1:6" s="76" customFormat="1" ht="45" x14ac:dyDescent="0.25">
      <c r="B548" s="77">
        <v>60</v>
      </c>
      <c r="C548" s="51"/>
      <c r="D548" s="51" t="s">
        <v>106</v>
      </c>
      <c r="E548" s="53">
        <v>500</v>
      </c>
      <c r="F548" s="52" t="s">
        <v>99</v>
      </c>
    </row>
    <row r="549" spans="1:6" s="76" customFormat="1" ht="30" x14ac:dyDescent="0.25">
      <c r="B549" s="77">
        <v>61</v>
      </c>
      <c r="C549" s="51"/>
      <c r="D549" s="51" t="s">
        <v>107</v>
      </c>
      <c r="E549" s="53">
        <v>500</v>
      </c>
      <c r="F549" s="52" t="s">
        <v>98</v>
      </c>
    </row>
    <row r="550" spans="1:6" s="76" customFormat="1" ht="30" x14ac:dyDescent="0.25">
      <c r="B550" s="77">
        <v>62</v>
      </c>
      <c r="C550" s="51"/>
      <c r="D550" s="51" t="s">
        <v>108</v>
      </c>
      <c r="E550" s="53">
        <v>500</v>
      </c>
      <c r="F550" s="52" t="s">
        <v>98</v>
      </c>
    </row>
    <row r="551" spans="1:6" s="19" customFormat="1" ht="12.75" x14ac:dyDescent="0.2">
      <c r="B551" s="21"/>
      <c r="C551" s="21"/>
      <c r="D551" s="84" t="s">
        <v>10</v>
      </c>
      <c r="E551" s="73">
        <f>SUM(E541:E550)</f>
        <v>5354</v>
      </c>
      <c r="F551" s="110"/>
    </row>
    <row r="552" spans="1:6" s="76" customFormat="1" x14ac:dyDescent="0.25">
      <c r="B552" s="86"/>
      <c r="E552" s="87"/>
    </row>
    <row r="553" spans="1:6" s="76" customFormat="1" x14ac:dyDescent="0.25">
      <c r="B553" s="86"/>
      <c r="E553" s="87"/>
    </row>
    <row r="554" spans="1:6" s="76" customFormat="1" x14ac:dyDescent="0.25">
      <c r="B554" s="86"/>
      <c r="E554" s="87"/>
    </row>
    <row r="555" spans="1:6" s="76" customFormat="1" x14ac:dyDescent="0.25">
      <c r="B555" s="86"/>
      <c r="E555" s="87"/>
    </row>
    <row r="556" spans="1:6" s="76" customFormat="1" x14ac:dyDescent="0.25">
      <c r="B556" s="86"/>
      <c r="E556" s="87"/>
    </row>
    <row r="557" spans="1:6" s="76" customFormat="1" x14ac:dyDescent="0.25">
      <c r="B557" s="86"/>
      <c r="E557" s="87"/>
    </row>
    <row r="558" spans="1:6" s="19" customFormat="1" ht="12.75" x14ac:dyDescent="0.2">
      <c r="B558" s="63"/>
    </row>
    <row r="559" spans="1:6" s="19" customFormat="1" ht="12.75" x14ac:dyDescent="0.2">
      <c r="A559" s="22"/>
      <c r="B559" s="63"/>
    </row>
    <row r="560" spans="1:6" s="19" customFormat="1" ht="12.75" x14ac:dyDescent="0.2">
      <c r="B560" s="63"/>
    </row>
    <row r="561" spans="2:7" s="19" customFormat="1" ht="12.75" x14ac:dyDescent="0.2">
      <c r="B561" s="64"/>
      <c r="C561" s="65" t="s">
        <v>0</v>
      </c>
      <c r="D561" s="65"/>
      <c r="E561" s="65"/>
      <c r="F561" s="65"/>
      <c r="G561" s="65"/>
    </row>
    <row r="562" spans="2:7" s="19" customFormat="1" ht="12.75" x14ac:dyDescent="0.2">
      <c r="B562" s="64"/>
      <c r="C562" s="65" t="s">
        <v>1</v>
      </c>
      <c r="D562" s="65"/>
      <c r="E562" s="65"/>
      <c r="F562" s="65"/>
      <c r="G562" s="65"/>
    </row>
    <row r="563" spans="2:7" s="19" customFormat="1" ht="12.75" x14ac:dyDescent="0.2">
      <c r="B563" s="64"/>
      <c r="C563" s="65" t="s">
        <v>2</v>
      </c>
      <c r="D563" s="65"/>
      <c r="E563" s="65"/>
      <c r="F563" s="65"/>
      <c r="G563" s="65"/>
    </row>
    <row r="564" spans="2:7" s="19" customFormat="1" ht="12.75" x14ac:dyDescent="0.2">
      <c r="B564" s="64"/>
      <c r="C564" s="66"/>
      <c r="D564" s="66"/>
      <c r="E564" s="66"/>
      <c r="F564" s="66"/>
    </row>
    <row r="565" spans="2:7" s="19" customFormat="1" ht="12.75" x14ac:dyDescent="0.2">
      <c r="B565" s="67" t="s">
        <v>3</v>
      </c>
      <c r="C565" s="68"/>
      <c r="D565" s="69" t="s">
        <v>26</v>
      </c>
      <c r="E565" s="68"/>
      <c r="F565" s="70" t="s">
        <v>128</v>
      </c>
      <c r="G565" s="69"/>
    </row>
    <row r="566" spans="2:7" s="19" customFormat="1" ht="12.75" x14ac:dyDescent="0.2">
      <c r="B566" s="67" t="s">
        <v>4</v>
      </c>
      <c r="C566" s="71"/>
      <c r="D566" s="71" t="s">
        <v>13</v>
      </c>
      <c r="E566" s="71"/>
      <c r="F566" s="70" t="s">
        <v>174</v>
      </c>
      <c r="G566" s="68"/>
    </row>
    <row r="567" spans="2:7" s="19" customFormat="1" ht="12.75" x14ac:dyDescent="0.2">
      <c r="B567" s="67" t="s">
        <v>12</v>
      </c>
      <c r="C567" s="72"/>
      <c r="D567" s="72"/>
      <c r="E567" s="72"/>
      <c r="F567" s="72"/>
    </row>
    <row r="568" spans="2:7" s="19" customFormat="1" ht="25.5" x14ac:dyDescent="0.2">
      <c r="B568" s="21" t="s">
        <v>5</v>
      </c>
      <c r="C568" s="21" t="s">
        <v>6</v>
      </c>
      <c r="D568" s="21" t="s">
        <v>7</v>
      </c>
      <c r="E568" s="73" t="s">
        <v>8</v>
      </c>
      <c r="F568" s="21" t="s">
        <v>9</v>
      </c>
    </row>
    <row r="569" spans="2:7" s="76" customFormat="1" ht="189.75" customHeight="1" x14ac:dyDescent="0.25">
      <c r="B569" s="77">
        <v>63</v>
      </c>
      <c r="C569" s="51"/>
      <c r="D569" s="52" t="s">
        <v>109</v>
      </c>
      <c r="E569" s="53">
        <v>17864</v>
      </c>
      <c r="F569" s="28" t="s">
        <v>55</v>
      </c>
    </row>
    <row r="570" spans="2:7" s="76" customFormat="1" ht="30" x14ac:dyDescent="0.25">
      <c r="B570" s="77">
        <v>64</v>
      </c>
      <c r="C570" s="51"/>
      <c r="D570" s="51" t="s">
        <v>110</v>
      </c>
      <c r="E570" s="53">
        <v>4800</v>
      </c>
      <c r="F570" s="52" t="s">
        <v>111</v>
      </c>
    </row>
    <row r="571" spans="2:7" s="19" customFormat="1" ht="12.75" x14ac:dyDescent="0.2">
      <c r="B571" s="21"/>
      <c r="C571" s="21"/>
      <c r="D571" s="84" t="s">
        <v>10</v>
      </c>
      <c r="E571" s="73">
        <f>SUM(E569:E570)</f>
        <v>22664</v>
      </c>
      <c r="F571" s="110"/>
    </row>
    <row r="572" spans="2:7" s="19" customFormat="1" ht="12.75" x14ac:dyDescent="0.2">
      <c r="B572" s="24"/>
      <c r="C572" s="24"/>
      <c r="D572" s="88"/>
      <c r="E572" s="89"/>
      <c r="F572" s="112"/>
    </row>
    <row r="573" spans="2:7" s="19" customFormat="1" ht="12.75" x14ac:dyDescent="0.2">
      <c r="B573" s="24"/>
      <c r="C573" s="24"/>
      <c r="D573" s="88"/>
      <c r="E573" s="89"/>
      <c r="F573" s="112"/>
    </row>
    <row r="574" spans="2:7" s="19" customFormat="1" ht="12.75" x14ac:dyDescent="0.2">
      <c r="B574" s="24"/>
      <c r="C574" s="24"/>
      <c r="D574" s="88"/>
      <c r="E574" s="89"/>
      <c r="F574" s="112"/>
    </row>
    <row r="575" spans="2:7" s="19" customFormat="1" ht="12.75" x14ac:dyDescent="0.2">
      <c r="B575" s="24"/>
      <c r="C575" s="24"/>
      <c r="D575" s="88"/>
      <c r="E575" s="89"/>
      <c r="F575" s="112"/>
    </row>
    <row r="576" spans="2:7" s="19" customFormat="1" ht="12.75" x14ac:dyDescent="0.2">
      <c r="B576" s="24"/>
      <c r="C576" s="24"/>
      <c r="D576" s="88"/>
      <c r="E576" s="89"/>
      <c r="F576" s="112"/>
    </row>
    <row r="577" spans="1:7" s="19" customFormat="1" ht="12.75" x14ac:dyDescent="0.2">
      <c r="B577" s="24"/>
      <c r="C577" s="24"/>
      <c r="D577" s="88"/>
      <c r="E577" s="89"/>
      <c r="F577" s="112"/>
    </row>
    <row r="578" spans="1:7" s="19" customFormat="1" ht="12.75" x14ac:dyDescent="0.2">
      <c r="B578" s="24"/>
      <c r="C578" s="24"/>
      <c r="D578" s="88"/>
      <c r="E578" s="89"/>
      <c r="F578" s="112"/>
    </row>
    <row r="579" spans="1:7" s="19" customFormat="1" ht="12.75" x14ac:dyDescent="0.2">
      <c r="B579" s="24"/>
      <c r="C579" s="24"/>
      <c r="D579" s="88"/>
      <c r="E579" s="89"/>
      <c r="F579" s="112"/>
    </row>
    <row r="580" spans="1:7" s="19" customFormat="1" ht="12.75" x14ac:dyDescent="0.2">
      <c r="B580" s="24"/>
      <c r="C580" s="24"/>
      <c r="D580" s="88"/>
      <c r="E580" s="89"/>
      <c r="F580" s="112"/>
    </row>
    <row r="581" spans="1:7" s="19" customFormat="1" ht="12.75" x14ac:dyDescent="0.2">
      <c r="B581" s="24"/>
      <c r="C581" s="24"/>
      <c r="D581" s="88"/>
      <c r="E581" s="89"/>
      <c r="F581" s="112"/>
    </row>
    <row r="582" spans="1:7" s="19" customFormat="1" ht="12.75" x14ac:dyDescent="0.2">
      <c r="B582" s="24"/>
      <c r="C582" s="24"/>
      <c r="D582" s="88"/>
      <c r="E582" s="89"/>
      <c r="F582" s="112"/>
    </row>
    <row r="583" spans="1:7" s="19" customFormat="1" ht="12.75" x14ac:dyDescent="0.2">
      <c r="B583" s="24"/>
      <c r="C583" s="24"/>
      <c r="D583" s="88"/>
      <c r="E583" s="89"/>
      <c r="F583" s="112"/>
    </row>
    <row r="584" spans="1:7" s="76" customFormat="1" x14ac:dyDescent="0.25">
      <c r="B584" s="86"/>
      <c r="E584" s="87"/>
    </row>
    <row r="585" spans="1:7" s="19" customFormat="1" ht="12.75" x14ac:dyDescent="0.2">
      <c r="B585" s="63"/>
    </row>
    <row r="586" spans="1:7" s="19" customFormat="1" ht="12.75" x14ac:dyDescent="0.2">
      <c r="A586" s="22"/>
      <c r="B586" s="63"/>
    </row>
    <row r="587" spans="1:7" s="19" customFormat="1" ht="12.75" x14ac:dyDescent="0.2">
      <c r="B587" s="63"/>
    </row>
    <row r="588" spans="1:7" s="19" customFormat="1" ht="12.75" x14ac:dyDescent="0.2">
      <c r="B588" s="64"/>
      <c r="C588" s="65" t="s">
        <v>0</v>
      </c>
      <c r="D588" s="65"/>
      <c r="E588" s="65"/>
      <c r="F588" s="65"/>
      <c r="G588" s="65"/>
    </row>
    <row r="589" spans="1:7" s="19" customFormat="1" ht="12.75" x14ac:dyDescent="0.2">
      <c r="B589" s="64"/>
      <c r="C589" s="65" t="s">
        <v>1</v>
      </c>
      <c r="D589" s="65"/>
      <c r="E589" s="65"/>
      <c r="F589" s="65"/>
      <c r="G589" s="65"/>
    </row>
    <row r="590" spans="1:7" s="19" customFormat="1" ht="12.75" x14ac:dyDescent="0.2">
      <c r="B590" s="64"/>
      <c r="C590" s="65" t="s">
        <v>2</v>
      </c>
      <c r="D590" s="65"/>
      <c r="E590" s="65"/>
      <c r="F590" s="65"/>
      <c r="G590" s="65"/>
    </row>
    <row r="591" spans="1:7" s="19" customFormat="1" ht="12.75" x14ac:dyDescent="0.2">
      <c r="B591" s="64"/>
      <c r="C591" s="66"/>
      <c r="D591" s="66"/>
      <c r="E591" s="66"/>
      <c r="F591" s="66"/>
    </row>
    <row r="592" spans="1:7" s="19" customFormat="1" ht="12.75" x14ac:dyDescent="0.2">
      <c r="B592" s="67" t="s">
        <v>3</v>
      </c>
      <c r="C592" s="68"/>
      <c r="D592" s="69" t="s">
        <v>26</v>
      </c>
      <c r="E592" s="68"/>
      <c r="F592" s="70" t="s">
        <v>128</v>
      </c>
      <c r="G592" s="69"/>
    </row>
    <row r="593" spans="2:7" s="19" customFormat="1" ht="12.75" x14ac:dyDescent="0.2">
      <c r="B593" s="67" t="s">
        <v>4</v>
      </c>
      <c r="C593" s="71"/>
      <c r="D593" s="71" t="s">
        <v>13</v>
      </c>
      <c r="E593" s="71"/>
      <c r="F593" s="70" t="s">
        <v>175</v>
      </c>
      <c r="G593" s="68"/>
    </row>
    <row r="594" spans="2:7" s="19" customFormat="1" ht="12.75" x14ac:dyDescent="0.2">
      <c r="B594" s="67" t="s">
        <v>12</v>
      </c>
      <c r="C594" s="72"/>
      <c r="D594" s="72"/>
      <c r="E594" s="72"/>
      <c r="F594" s="72"/>
    </row>
    <row r="595" spans="2:7" s="19" customFormat="1" ht="25.5" x14ac:dyDescent="0.2">
      <c r="B595" s="21" t="s">
        <v>5</v>
      </c>
      <c r="C595" s="21" t="s">
        <v>6</v>
      </c>
      <c r="D595" s="21" t="s">
        <v>7</v>
      </c>
      <c r="E595" s="73" t="s">
        <v>8</v>
      </c>
      <c r="F595" s="21" t="s">
        <v>9</v>
      </c>
    </row>
    <row r="596" spans="2:7" s="76" customFormat="1" ht="197.25" customHeight="1" x14ac:dyDescent="0.25">
      <c r="B596" s="77">
        <v>65</v>
      </c>
      <c r="C596" s="51"/>
      <c r="D596" s="52" t="s">
        <v>112</v>
      </c>
      <c r="E596" s="53">
        <v>4640</v>
      </c>
      <c r="F596" s="28" t="s">
        <v>55</v>
      </c>
    </row>
    <row r="597" spans="2:7" s="19" customFormat="1" ht="12.75" x14ac:dyDescent="0.2">
      <c r="B597" s="21"/>
      <c r="C597" s="21"/>
      <c r="D597" s="84" t="s">
        <v>10</v>
      </c>
      <c r="E597" s="73">
        <f>SUM(E596:E596)</f>
        <v>4640</v>
      </c>
      <c r="F597" s="110"/>
    </row>
    <row r="598" spans="2:7" s="76" customFormat="1" x14ac:dyDescent="0.25">
      <c r="B598" s="86"/>
      <c r="E598" s="87"/>
    </row>
    <row r="599" spans="2:7" s="76" customFormat="1" x14ac:dyDescent="0.25">
      <c r="B599" s="86"/>
      <c r="E599" s="87"/>
    </row>
    <row r="600" spans="2:7" s="76" customFormat="1" x14ac:dyDescent="0.25">
      <c r="B600" s="86"/>
      <c r="E600" s="87"/>
    </row>
    <row r="601" spans="2:7" s="76" customFormat="1" x14ac:dyDescent="0.25">
      <c r="B601" s="86"/>
      <c r="E601" s="87"/>
    </row>
    <row r="602" spans="2:7" s="76" customFormat="1" x14ac:dyDescent="0.25">
      <c r="B602" s="86"/>
      <c r="E602" s="87"/>
    </row>
    <row r="603" spans="2:7" s="76" customFormat="1" x14ac:dyDescent="0.25">
      <c r="B603" s="86"/>
      <c r="E603" s="87"/>
    </row>
    <row r="604" spans="2:7" s="76" customFormat="1" x14ac:dyDescent="0.25">
      <c r="B604" s="86"/>
      <c r="E604" s="87"/>
    </row>
    <row r="605" spans="2:7" s="76" customFormat="1" x14ac:dyDescent="0.25">
      <c r="B605" s="86"/>
      <c r="E605" s="87"/>
    </row>
    <row r="606" spans="2:7" s="76" customFormat="1" x14ac:dyDescent="0.25">
      <c r="B606" s="86"/>
      <c r="E606" s="87"/>
    </row>
    <row r="607" spans="2:7" s="76" customFormat="1" x14ac:dyDescent="0.25">
      <c r="B607" s="86"/>
      <c r="E607" s="87"/>
    </row>
    <row r="608" spans="2:7" s="76" customFormat="1" x14ac:dyDescent="0.25">
      <c r="B608" s="86"/>
      <c r="E608" s="87"/>
    </row>
    <row r="609" spans="1:7" s="76" customFormat="1" x14ac:dyDescent="0.25">
      <c r="B609" s="86"/>
      <c r="E609" s="87"/>
    </row>
    <row r="610" spans="1:7" s="76" customFormat="1" x14ac:dyDescent="0.25">
      <c r="B610" s="86"/>
      <c r="E610" s="87"/>
    </row>
    <row r="611" spans="1:7" s="19" customFormat="1" ht="12.75" x14ac:dyDescent="0.2">
      <c r="B611" s="63"/>
    </row>
    <row r="612" spans="1:7" s="19" customFormat="1" ht="12.75" x14ac:dyDescent="0.2">
      <c r="A612" s="22"/>
      <c r="B612" s="63"/>
    </row>
    <row r="613" spans="1:7" s="19" customFormat="1" ht="12.75" x14ac:dyDescent="0.2">
      <c r="B613" s="63"/>
    </row>
    <row r="614" spans="1:7" s="19" customFormat="1" ht="12.75" x14ac:dyDescent="0.2">
      <c r="B614" s="64"/>
      <c r="C614" s="65" t="s">
        <v>0</v>
      </c>
      <c r="D614" s="65"/>
      <c r="E614" s="65"/>
      <c r="F614" s="65"/>
      <c r="G614" s="65"/>
    </row>
    <row r="615" spans="1:7" s="19" customFormat="1" ht="12.75" x14ac:dyDescent="0.2">
      <c r="B615" s="64"/>
      <c r="C615" s="65" t="s">
        <v>1</v>
      </c>
      <c r="D615" s="65"/>
      <c r="E615" s="65"/>
      <c r="F615" s="65"/>
      <c r="G615" s="65"/>
    </row>
    <row r="616" spans="1:7" s="19" customFormat="1" ht="12.75" x14ac:dyDescent="0.2">
      <c r="B616" s="64"/>
      <c r="C616" s="65" t="s">
        <v>2</v>
      </c>
      <c r="D616" s="65"/>
      <c r="E616" s="65"/>
      <c r="F616" s="65"/>
      <c r="G616" s="65"/>
    </row>
    <row r="617" spans="1:7" s="19" customFormat="1" ht="12.75" x14ac:dyDescent="0.2">
      <c r="B617" s="64"/>
      <c r="C617" s="66"/>
      <c r="D617" s="66"/>
      <c r="E617" s="66"/>
      <c r="F617" s="66"/>
    </row>
    <row r="618" spans="1:7" s="19" customFormat="1" ht="12.75" x14ac:dyDescent="0.2">
      <c r="B618" s="67" t="s">
        <v>3</v>
      </c>
      <c r="C618" s="68"/>
      <c r="D618" s="69" t="s">
        <v>26</v>
      </c>
      <c r="E618" s="68"/>
      <c r="F618" s="70" t="s">
        <v>128</v>
      </c>
      <c r="G618" s="69"/>
    </row>
    <row r="619" spans="1:7" s="19" customFormat="1" ht="12.75" x14ac:dyDescent="0.2">
      <c r="B619" s="67" t="s">
        <v>4</v>
      </c>
      <c r="C619" s="71"/>
      <c r="D619" s="71" t="s">
        <v>13</v>
      </c>
      <c r="E619" s="71"/>
      <c r="F619" s="70" t="s">
        <v>176</v>
      </c>
      <c r="G619" s="68"/>
    </row>
    <row r="620" spans="1:7" s="19" customFormat="1" ht="12.75" x14ac:dyDescent="0.2">
      <c r="B620" s="67" t="s">
        <v>12</v>
      </c>
      <c r="C620" s="72"/>
      <c r="D620" s="72"/>
      <c r="E620" s="72"/>
      <c r="F620" s="72"/>
    </row>
    <row r="621" spans="1:7" s="19" customFormat="1" ht="25.5" x14ac:dyDescent="0.2">
      <c r="B621" s="21" t="s">
        <v>5</v>
      </c>
      <c r="C621" s="21" t="s">
        <v>6</v>
      </c>
      <c r="D621" s="21" t="s">
        <v>7</v>
      </c>
      <c r="E621" s="73" t="s">
        <v>8</v>
      </c>
      <c r="F621" s="21" t="s">
        <v>9</v>
      </c>
    </row>
    <row r="622" spans="1:7" s="76" customFormat="1" ht="192" customHeight="1" x14ac:dyDescent="0.25">
      <c r="B622" s="77">
        <v>66</v>
      </c>
      <c r="C622" s="51"/>
      <c r="D622" s="52" t="s">
        <v>113</v>
      </c>
      <c r="E622" s="53">
        <v>9280</v>
      </c>
      <c r="F622" s="28" t="s">
        <v>55</v>
      </c>
    </row>
    <row r="623" spans="1:7" s="19" customFormat="1" ht="12.75" x14ac:dyDescent="0.2">
      <c r="B623" s="21"/>
      <c r="C623" s="21"/>
      <c r="D623" s="84" t="s">
        <v>10</v>
      </c>
      <c r="E623" s="73">
        <f>SUM(E622:E622)</f>
        <v>9280</v>
      </c>
      <c r="F623" s="110"/>
    </row>
    <row r="624" spans="1:7" s="76" customFormat="1" x14ac:dyDescent="0.25">
      <c r="B624" s="86"/>
      <c r="E624" s="87"/>
    </row>
    <row r="625" spans="1:7" s="76" customFormat="1" x14ac:dyDescent="0.25">
      <c r="B625" s="86"/>
      <c r="E625" s="87"/>
    </row>
    <row r="626" spans="1:7" s="76" customFormat="1" x14ac:dyDescent="0.25">
      <c r="B626" s="86"/>
      <c r="E626" s="87"/>
    </row>
    <row r="627" spans="1:7" s="76" customFormat="1" x14ac:dyDescent="0.25">
      <c r="B627" s="86"/>
      <c r="E627" s="87"/>
    </row>
    <row r="628" spans="1:7" s="76" customFormat="1" x14ac:dyDescent="0.25">
      <c r="B628" s="86"/>
      <c r="E628" s="87"/>
    </row>
    <row r="629" spans="1:7" s="76" customFormat="1" x14ac:dyDescent="0.25">
      <c r="B629" s="86"/>
      <c r="E629" s="87"/>
    </row>
    <row r="630" spans="1:7" s="76" customFormat="1" x14ac:dyDescent="0.25">
      <c r="B630" s="86"/>
      <c r="E630" s="87"/>
    </row>
    <row r="631" spans="1:7" s="76" customFormat="1" x14ac:dyDescent="0.25">
      <c r="B631" s="86"/>
      <c r="E631" s="87"/>
    </row>
    <row r="632" spans="1:7" s="76" customFormat="1" x14ac:dyDescent="0.25">
      <c r="B632" s="86"/>
      <c r="E632" s="87"/>
    </row>
    <row r="633" spans="1:7" s="76" customFormat="1" x14ac:dyDescent="0.25">
      <c r="B633" s="86"/>
      <c r="E633" s="87"/>
    </row>
    <row r="634" spans="1:7" s="76" customFormat="1" x14ac:dyDescent="0.25">
      <c r="B634" s="86"/>
      <c r="E634" s="87"/>
    </row>
    <row r="635" spans="1:7" s="76" customFormat="1" x14ac:dyDescent="0.25">
      <c r="B635" s="86"/>
      <c r="E635" s="87"/>
    </row>
    <row r="636" spans="1:7" s="76" customFormat="1" x14ac:dyDescent="0.25">
      <c r="B636" s="86"/>
      <c r="E636" s="87"/>
    </row>
    <row r="637" spans="1:7" s="19" customFormat="1" ht="12.75" x14ac:dyDescent="0.2">
      <c r="B637" s="63"/>
    </row>
    <row r="638" spans="1:7" s="19" customFormat="1" ht="12.75" x14ac:dyDescent="0.2">
      <c r="A638" s="22"/>
      <c r="B638" s="63"/>
    </row>
    <row r="639" spans="1:7" s="19" customFormat="1" ht="12.75" x14ac:dyDescent="0.2">
      <c r="B639" s="63"/>
    </row>
    <row r="640" spans="1:7" s="19" customFormat="1" ht="12.75" x14ac:dyDescent="0.2">
      <c r="B640" s="64"/>
      <c r="C640" s="65" t="s">
        <v>0</v>
      </c>
      <c r="D640" s="65"/>
      <c r="E640" s="65"/>
      <c r="F640" s="65"/>
      <c r="G640" s="65"/>
    </row>
    <row r="641" spans="2:7" s="19" customFormat="1" ht="12.75" x14ac:dyDescent="0.2">
      <c r="B641" s="64"/>
      <c r="C641" s="65" t="s">
        <v>1</v>
      </c>
      <c r="D641" s="65"/>
      <c r="E641" s="65"/>
      <c r="F641" s="65"/>
      <c r="G641" s="65"/>
    </row>
    <row r="642" spans="2:7" s="19" customFormat="1" ht="12.75" x14ac:dyDescent="0.2">
      <c r="B642" s="64"/>
      <c r="C642" s="65" t="s">
        <v>2</v>
      </c>
      <c r="D642" s="65"/>
      <c r="E642" s="65"/>
      <c r="F642" s="65"/>
      <c r="G642" s="65"/>
    </row>
    <row r="643" spans="2:7" s="19" customFormat="1" ht="12.75" x14ac:dyDescent="0.2">
      <c r="B643" s="64"/>
      <c r="C643" s="66"/>
      <c r="D643" s="66"/>
      <c r="E643" s="66"/>
      <c r="F643" s="66"/>
    </row>
    <row r="644" spans="2:7" s="19" customFormat="1" ht="12.75" x14ac:dyDescent="0.2">
      <c r="B644" s="67" t="s">
        <v>3</v>
      </c>
      <c r="C644" s="68"/>
      <c r="D644" s="69" t="s">
        <v>26</v>
      </c>
      <c r="E644" s="68"/>
      <c r="F644" s="70" t="s">
        <v>128</v>
      </c>
      <c r="G644" s="69"/>
    </row>
    <row r="645" spans="2:7" s="19" customFormat="1" ht="12.75" x14ac:dyDescent="0.2">
      <c r="B645" s="67" t="s">
        <v>4</v>
      </c>
      <c r="C645" s="71"/>
      <c r="D645" s="71" t="s">
        <v>13</v>
      </c>
      <c r="E645" s="71"/>
      <c r="F645" s="70" t="s">
        <v>177</v>
      </c>
      <c r="G645" s="68"/>
    </row>
    <row r="646" spans="2:7" s="19" customFormat="1" ht="12.75" x14ac:dyDescent="0.2">
      <c r="B646" s="67" t="s">
        <v>12</v>
      </c>
      <c r="C646" s="72"/>
      <c r="D646" s="72"/>
      <c r="E646" s="72"/>
      <c r="F646" s="72"/>
    </row>
    <row r="647" spans="2:7" s="19" customFormat="1" ht="25.5" x14ac:dyDescent="0.2">
      <c r="B647" s="21" t="s">
        <v>5</v>
      </c>
      <c r="C647" s="21" t="s">
        <v>6</v>
      </c>
      <c r="D647" s="21" t="s">
        <v>7</v>
      </c>
      <c r="E647" s="73" t="s">
        <v>8</v>
      </c>
      <c r="F647" s="21" t="s">
        <v>9</v>
      </c>
    </row>
    <row r="648" spans="2:7" s="76" customFormat="1" ht="192" customHeight="1" x14ac:dyDescent="0.25">
      <c r="B648" s="77">
        <v>67</v>
      </c>
      <c r="C648" s="51"/>
      <c r="D648" s="52" t="s">
        <v>114</v>
      </c>
      <c r="E648" s="53">
        <v>5104</v>
      </c>
      <c r="F648" s="28" t="s">
        <v>55</v>
      </c>
    </row>
    <row r="649" spans="2:7" s="19" customFormat="1" ht="12.75" x14ac:dyDescent="0.2">
      <c r="B649" s="21"/>
      <c r="C649" s="21"/>
      <c r="D649" s="84" t="s">
        <v>10</v>
      </c>
      <c r="E649" s="73">
        <f>SUM(E648:E648)</f>
        <v>5104</v>
      </c>
      <c r="F649" s="110"/>
    </row>
    <row r="650" spans="2:7" s="76" customFormat="1" x14ac:dyDescent="0.25">
      <c r="B650" s="86"/>
      <c r="E650" s="87"/>
    </row>
    <row r="651" spans="2:7" s="76" customFormat="1" x14ac:dyDescent="0.25">
      <c r="B651" s="86"/>
      <c r="E651" s="87"/>
    </row>
    <row r="652" spans="2:7" s="76" customFormat="1" x14ac:dyDescent="0.25">
      <c r="B652" s="86"/>
      <c r="E652" s="87"/>
    </row>
    <row r="653" spans="2:7" s="76" customFormat="1" x14ac:dyDescent="0.25">
      <c r="B653" s="86"/>
      <c r="E653" s="87"/>
    </row>
    <row r="654" spans="2:7" s="76" customFormat="1" x14ac:dyDescent="0.25">
      <c r="B654" s="86"/>
      <c r="E654" s="87"/>
    </row>
    <row r="655" spans="2:7" s="76" customFormat="1" x14ac:dyDescent="0.25">
      <c r="B655" s="86"/>
      <c r="E655" s="87"/>
    </row>
    <row r="656" spans="2:7" s="76" customFormat="1" x14ac:dyDescent="0.25">
      <c r="B656" s="86"/>
      <c r="E656" s="87"/>
    </row>
    <row r="657" spans="1:7" s="76" customFormat="1" x14ac:dyDescent="0.25">
      <c r="B657" s="86"/>
      <c r="E657" s="87"/>
    </row>
    <row r="658" spans="1:7" s="76" customFormat="1" x14ac:dyDescent="0.25">
      <c r="B658" s="86"/>
      <c r="E658" s="87"/>
    </row>
    <row r="659" spans="1:7" s="76" customFormat="1" x14ac:dyDescent="0.25">
      <c r="B659" s="86"/>
      <c r="E659" s="87"/>
    </row>
    <row r="660" spans="1:7" s="76" customFormat="1" x14ac:dyDescent="0.25">
      <c r="B660" s="86"/>
      <c r="E660" s="87"/>
    </row>
    <row r="661" spans="1:7" s="19" customFormat="1" ht="12.75" x14ac:dyDescent="0.2">
      <c r="B661" s="63"/>
    </row>
    <row r="662" spans="1:7" s="19" customFormat="1" ht="12.75" x14ac:dyDescent="0.2">
      <c r="A662" s="22"/>
      <c r="B662" s="63"/>
    </row>
    <row r="663" spans="1:7" s="19" customFormat="1" ht="12.75" x14ac:dyDescent="0.2">
      <c r="B663" s="63"/>
    </row>
    <row r="664" spans="1:7" s="19" customFormat="1" ht="12.75" x14ac:dyDescent="0.2">
      <c r="B664" s="64"/>
      <c r="C664" s="65" t="s">
        <v>0</v>
      </c>
      <c r="D664" s="65"/>
      <c r="E664" s="65"/>
      <c r="F664" s="65"/>
      <c r="G664" s="65"/>
    </row>
    <row r="665" spans="1:7" s="19" customFormat="1" ht="12.75" x14ac:dyDescent="0.2">
      <c r="B665" s="64"/>
      <c r="C665" s="65" t="s">
        <v>1</v>
      </c>
      <c r="D665" s="65"/>
      <c r="E665" s="65"/>
      <c r="F665" s="65"/>
      <c r="G665" s="65"/>
    </row>
    <row r="666" spans="1:7" s="19" customFormat="1" ht="12.75" x14ac:dyDescent="0.2">
      <c r="B666" s="64"/>
      <c r="C666" s="65" t="s">
        <v>2</v>
      </c>
      <c r="D666" s="65"/>
      <c r="E666" s="65"/>
      <c r="F666" s="65"/>
      <c r="G666" s="65"/>
    </row>
    <row r="667" spans="1:7" s="19" customFormat="1" ht="12.75" x14ac:dyDescent="0.2">
      <c r="B667" s="64"/>
      <c r="C667" s="66"/>
      <c r="D667" s="66"/>
      <c r="E667" s="66"/>
      <c r="F667" s="66"/>
    </row>
    <row r="668" spans="1:7" s="19" customFormat="1" ht="12.75" x14ac:dyDescent="0.2">
      <c r="B668" s="67" t="s">
        <v>3</v>
      </c>
      <c r="C668" s="68"/>
      <c r="D668" s="69" t="s">
        <v>26</v>
      </c>
      <c r="E668" s="68"/>
      <c r="F668" s="70" t="s">
        <v>128</v>
      </c>
      <c r="G668" s="69"/>
    </row>
    <row r="669" spans="1:7" s="19" customFormat="1" ht="12.75" x14ac:dyDescent="0.2">
      <c r="B669" s="67" t="s">
        <v>4</v>
      </c>
      <c r="C669" s="71"/>
      <c r="D669" s="71" t="s">
        <v>13</v>
      </c>
      <c r="E669" s="71"/>
      <c r="F669" s="70" t="s">
        <v>178</v>
      </c>
      <c r="G669" s="68"/>
    </row>
    <row r="670" spans="1:7" s="19" customFormat="1" ht="12.75" x14ac:dyDescent="0.2">
      <c r="B670" s="67" t="s">
        <v>12</v>
      </c>
      <c r="C670" s="72"/>
      <c r="D670" s="72"/>
      <c r="E670" s="72"/>
      <c r="F670" s="72"/>
    </row>
    <row r="671" spans="1:7" s="19" customFormat="1" ht="25.5" x14ac:dyDescent="0.2">
      <c r="B671" s="21" t="s">
        <v>5</v>
      </c>
      <c r="C671" s="21" t="s">
        <v>6</v>
      </c>
      <c r="D671" s="21" t="s">
        <v>7</v>
      </c>
      <c r="E671" s="73" t="s">
        <v>8</v>
      </c>
      <c r="F671" s="21" t="s">
        <v>9</v>
      </c>
    </row>
    <row r="672" spans="1:7" s="76" customFormat="1" ht="193.5" customHeight="1" x14ac:dyDescent="0.25">
      <c r="B672" s="77">
        <v>68</v>
      </c>
      <c r="C672" s="51"/>
      <c r="D672" s="52" t="s">
        <v>115</v>
      </c>
      <c r="E672" s="53">
        <v>1740</v>
      </c>
      <c r="F672" s="28" t="s">
        <v>55</v>
      </c>
    </row>
    <row r="673" spans="1:7" s="76" customFormat="1" x14ac:dyDescent="0.25">
      <c r="B673" s="77">
        <v>69</v>
      </c>
      <c r="C673" s="51"/>
      <c r="D673" s="51" t="s">
        <v>116</v>
      </c>
      <c r="E673" s="53">
        <v>1132.1600000000001</v>
      </c>
      <c r="F673" s="51" t="s">
        <v>117</v>
      </c>
    </row>
    <row r="674" spans="1:7" s="76" customFormat="1" ht="38.25" x14ac:dyDescent="0.25">
      <c r="B674" s="77">
        <v>70</v>
      </c>
      <c r="C674" s="51"/>
      <c r="D674" s="20" t="s">
        <v>118</v>
      </c>
      <c r="E674" s="74">
        <v>12280</v>
      </c>
      <c r="F674" s="20" t="s">
        <v>47</v>
      </c>
    </row>
    <row r="675" spans="1:7" s="76" customFormat="1" ht="38.25" x14ac:dyDescent="0.25">
      <c r="B675" s="77">
        <v>71</v>
      </c>
      <c r="C675" s="51"/>
      <c r="D675" s="20" t="s">
        <v>119</v>
      </c>
      <c r="E675" s="74">
        <v>12280</v>
      </c>
      <c r="F675" s="20" t="s">
        <v>47</v>
      </c>
    </row>
    <row r="676" spans="1:7" s="19" customFormat="1" ht="12.75" x14ac:dyDescent="0.2">
      <c r="B676" s="21"/>
      <c r="C676" s="21"/>
      <c r="D676" s="84" t="s">
        <v>10</v>
      </c>
      <c r="E676" s="73">
        <f>SUM(E672:E675)</f>
        <v>27432.16</v>
      </c>
      <c r="F676" s="110"/>
    </row>
    <row r="677" spans="1:7" s="19" customFormat="1" ht="12.75" x14ac:dyDescent="0.2">
      <c r="B677" s="24"/>
      <c r="C677" s="24"/>
      <c r="D677" s="88"/>
      <c r="E677" s="89"/>
      <c r="F677" s="112"/>
    </row>
    <row r="678" spans="1:7" s="19" customFormat="1" ht="12.75" x14ac:dyDescent="0.2">
      <c r="B678" s="24"/>
      <c r="C678" s="24"/>
      <c r="D678" s="88"/>
      <c r="E678" s="89"/>
      <c r="F678" s="112"/>
    </row>
    <row r="679" spans="1:7" s="19" customFormat="1" ht="12.75" x14ac:dyDescent="0.2">
      <c r="B679" s="24"/>
      <c r="C679" s="24"/>
      <c r="D679" s="88"/>
      <c r="E679" s="89"/>
      <c r="F679" s="112"/>
    </row>
    <row r="680" spans="1:7" s="19" customFormat="1" ht="12.75" x14ac:dyDescent="0.2">
      <c r="B680" s="24"/>
      <c r="C680" s="24"/>
      <c r="D680" s="88"/>
      <c r="E680" s="89"/>
      <c r="F680" s="112"/>
    </row>
    <row r="681" spans="1:7" s="19" customFormat="1" ht="12.75" x14ac:dyDescent="0.2">
      <c r="B681" s="24"/>
      <c r="C681" s="24"/>
      <c r="D681" s="88"/>
      <c r="E681" s="89"/>
      <c r="F681" s="112"/>
    </row>
    <row r="682" spans="1:7" s="19" customFormat="1" ht="12.75" x14ac:dyDescent="0.2">
      <c r="B682" s="24"/>
      <c r="C682" s="24"/>
      <c r="D682" s="88"/>
      <c r="E682" s="89"/>
      <c r="F682" s="112"/>
    </row>
    <row r="683" spans="1:7" s="19" customFormat="1" ht="12.75" x14ac:dyDescent="0.2">
      <c r="B683" s="24"/>
      <c r="C683" s="24"/>
      <c r="D683" s="88"/>
      <c r="E683" s="89"/>
      <c r="F683" s="112"/>
    </row>
    <row r="684" spans="1:7" s="19" customFormat="1" ht="12.75" x14ac:dyDescent="0.2">
      <c r="B684" s="63"/>
    </row>
    <row r="685" spans="1:7" s="19" customFormat="1" ht="12.75" x14ac:dyDescent="0.2">
      <c r="A685" s="22"/>
      <c r="B685" s="63"/>
    </row>
    <row r="686" spans="1:7" s="19" customFormat="1" ht="12.75" x14ac:dyDescent="0.2">
      <c r="B686" s="63"/>
    </row>
    <row r="687" spans="1:7" s="19" customFormat="1" ht="12.75" x14ac:dyDescent="0.2">
      <c r="B687" s="64"/>
      <c r="C687" s="65" t="s">
        <v>0</v>
      </c>
      <c r="D687" s="65"/>
      <c r="E687" s="65"/>
      <c r="F687" s="65"/>
      <c r="G687" s="65"/>
    </row>
    <row r="688" spans="1:7" s="19" customFormat="1" ht="12.75" x14ac:dyDescent="0.2">
      <c r="B688" s="64"/>
      <c r="C688" s="65" t="s">
        <v>1</v>
      </c>
      <c r="D688" s="65"/>
      <c r="E688" s="65"/>
      <c r="F688" s="65"/>
      <c r="G688" s="65"/>
    </row>
    <row r="689" spans="1:7" s="19" customFormat="1" ht="12.75" x14ac:dyDescent="0.2">
      <c r="B689" s="64"/>
      <c r="C689" s="65" t="s">
        <v>2</v>
      </c>
      <c r="D689" s="65"/>
      <c r="E689" s="65"/>
      <c r="F689" s="65"/>
      <c r="G689" s="65"/>
    </row>
    <row r="690" spans="1:7" s="19" customFormat="1" ht="12.75" x14ac:dyDescent="0.2">
      <c r="B690" s="64"/>
      <c r="C690" s="66"/>
      <c r="D690" s="66"/>
      <c r="E690" s="66"/>
      <c r="F690" s="66"/>
    </row>
    <row r="691" spans="1:7" s="19" customFormat="1" ht="12.75" x14ac:dyDescent="0.2">
      <c r="B691" s="67" t="s">
        <v>3</v>
      </c>
      <c r="C691" s="68"/>
      <c r="D691" s="69" t="s">
        <v>26</v>
      </c>
      <c r="E691" s="68"/>
      <c r="F691" s="70" t="s">
        <v>128</v>
      </c>
      <c r="G691" s="69"/>
    </row>
    <row r="692" spans="1:7" s="19" customFormat="1" ht="12.75" x14ac:dyDescent="0.2">
      <c r="B692" s="67" t="s">
        <v>4</v>
      </c>
      <c r="C692" s="71"/>
      <c r="D692" s="71" t="s">
        <v>13</v>
      </c>
      <c r="E692" s="71"/>
      <c r="F692" s="70" t="s">
        <v>179</v>
      </c>
      <c r="G692" s="68"/>
    </row>
    <row r="693" spans="1:7" s="19" customFormat="1" ht="12.75" x14ac:dyDescent="0.2">
      <c r="B693" s="67" t="s">
        <v>12</v>
      </c>
      <c r="C693" s="72"/>
      <c r="D693" s="72"/>
      <c r="E693" s="72"/>
      <c r="F693" s="72"/>
    </row>
    <row r="694" spans="1:7" s="19" customFormat="1" ht="25.5" x14ac:dyDescent="0.2">
      <c r="B694" s="21" t="s">
        <v>5</v>
      </c>
      <c r="C694" s="21" t="s">
        <v>6</v>
      </c>
      <c r="D694" s="21" t="s">
        <v>7</v>
      </c>
      <c r="E694" s="73" t="s">
        <v>8</v>
      </c>
      <c r="F694" s="21" t="s">
        <v>9</v>
      </c>
    </row>
    <row r="695" spans="1:7" s="76" customFormat="1" x14ac:dyDescent="0.25">
      <c r="B695" s="77"/>
      <c r="C695" s="117" t="s">
        <v>120</v>
      </c>
      <c r="D695" s="52"/>
      <c r="E695" s="53"/>
      <c r="F695" s="28"/>
    </row>
    <row r="696" spans="1:7" s="76" customFormat="1" ht="183" customHeight="1" x14ac:dyDescent="0.25">
      <c r="B696" s="77">
        <v>72</v>
      </c>
      <c r="C696" s="51"/>
      <c r="D696" s="52" t="s">
        <v>121</v>
      </c>
      <c r="E696" s="53">
        <f>2000+2000</f>
        <v>4000</v>
      </c>
      <c r="F696" s="28" t="s">
        <v>55</v>
      </c>
    </row>
    <row r="697" spans="1:7" s="76" customFormat="1" ht="180.75" customHeight="1" x14ac:dyDescent="0.25">
      <c r="B697" s="77">
        <v>73</v>
      </c>
      <c r="C697" s="51"/>
      <c r="D697" s="52" t="s">
        <v>122</v>
      </c>
      <c r="E697" s="53">
        <v>4640</v>
      </c>
      <c r="F697" s="28" t="s">
        <v>55</v>
      </c>
    </row>
    <row r="698" spans="1:7" s="19" customFormat="1" ht="12.75" x14ac:dyDescent="0.2">
      <c r="B698" s="21"/>
      <c r="C698" s="21"/>
      <c r="D698" s="84" t="s">
        <v>10</v>
      </c>
      <c r="E698" s="73">
        <f>SUM(E695:E697)</f>
        <v>8640</v>
      </c>
      <c r="F698" s="110"/>
    </row>
    <row r="699" spans="1:7" s="76" customFormat="1" x14ac:dyDescent="0.25">
      <c r="B699" s="86"/>
      <c r="E699" s="87"/>
    </row>
    <row r="700" spans="1:7" s="76" customFormat="1" x14ac:dyDescent="0.25">
      <c r="B700" s="86"/>
      <c r="E700" s="87"/>
    </row>
    <row r="701" spans="1:7" s="19" customFormat="1" ht="12.75" x14ac:dyDescent="0.2">
      <c r="B701" s="63"/>
    </row>
    <row r="702" spans="1:7" s="19" customFormat="1" ht="12.75" x14ac:dyDescent="0.2">
      <c r="A702" s="22"/>
      <c r="B702" s="63"/>
    </row>
    <row r="703" spans="1:7" s="19" customFormat="1" ht="12.75" x14ac:dyDescent="0.2">
      <c r="B703" s="63"/>
    </row>
    <row r="704" spans="1:7" s="19" customFormat="1" ht="12.75" x14ac:dyDescent="0.2">
      <c r="B704" s="64"/>
      <c r="C704" s="65" t="s">
        <v>0</v>
      </c>
      <c r="D704" s="65"/>
      <c r="E704" s="65"/>
      <c r="F704" s="65"/>
      <c r="G704" s="65"/>
    </row>
    <row r="705" spans="1:7" s="19" customFormat="1" ht="12.75" x14ac:dyDescent="0.2">
      <c r="B705" s="64"/>
      <c r="C705" s="65" t="s">
        <v>1</v>
      </c>
      <c r="D705" s="65"/>
      <c r="E705" s="65"/>
      <c r="F705" s="65"/>
      <c r="G705" s="65"/>
    </row>
    <row r="706" spans="1:7" s="19" customFormat="1" ht="12.75" x14ac:dyDescent="0.2">
      <c r="B706" s="64"/>
      <c r="C706" s="65" t="s">
        <v>2</v>
      </c>
      <c r="D706" s="65"/>
      <c r="E706" s="65"/>
      <c r="F706" s="65"/>
      <c r="G706" s="65"/>
    </row>
    <row r="707" spans="1:7" s="19" customFormat="1" ht="12.75" x14ac:dyDescent="0.2">
      <c r="B707" s="64"/>
      <c r="C707" s="66"/>
      <c r="D707" s="66"/>
      <c r="E707" s="66"/>
      <c r="F707" s="66"/>
    </row>
    <row r="708" spans="1:7" s="19" customFormat="1" ht="12.75" x14ac:dyDescent="0.2">
      <c r="B708" s="67" t="s">
        <v>3</v>
      </c>
      <c r="C708" s="68"/>
      <c r="D708" s="69" t="s">
        <v>26</v>
      </c>
      <c r="E708" s="68"/>
      <c r="F708" s="70" t="s">
        <v>128</v>
      </c>
      <c r="G708" s="69"/>
    </row>
    <row r="709" spans="1:7" s="19" customFormat="1" ht="12.75" x14ac:dyDescent="0.2">
      <c r="B709" s="67" t="s">
        <v>4</v>
      </c>
      <c r="C709" s="71"/>
      <c r="D709" s="71" t="s">
        <v>13</v>
      </c>
      <c r="E709" s="71"/>
      <c r="F709" s="70" t="s">
        <v>180</v>
      </c>
      <c r="G709" s="68"/>
    </row>
    <row r="710" spans="1:7" s="19" customFormat="1" ht="12.75" x14ac:dyDescent="0.2">
      <c r="B710" s="67" t="s">
        <v>12</v>
      </c>
      <c r="C710" s="72"/>
      <c r="D710" s="72"/>
      <c r="E710" s="72"/>
      <c r="F710" s="72"/>
    </row>
    <row r="711" spans="1:7" s="19" customFormat="1" ht="25.5" x14ac:dyDescent="0.2">
      <c r="B711" s="21" t="s">
        <v>5</v>
      </c>
      <c r="C711" s="21" t="s">
        <v>6</v>
      </c>
      <c r="D711" s="21" t="s">
        <v>7</v>
      </c>
      <c r="E711" s="73" t="s">
        <v>8</v>
      </c>
      <c r="F711" s="21" t="s">
        <v>9</v>
      </c>
    </row>
    <row r="712" spans="1:7" s="76" customFormat="1" ht="30" x14ac:dyDescent="0.25">
      <c r="B712" s="77">
        <v>74</v>
      </c>
      <c r="C712" s="51"/>
      <c r="D712" s="51" t="s">
        <v>123</v>
      </c>
      <c r="E712" s="53">
        <v>1500</v>
      </c>
      <c r="F712" s="52" t="s">
        <v>124</v>
      </c>
    </row>
    <row r="713" spans="1:7" s="76" customFormat="1" x14ac:dyDescent="0.25">
      <c r="B713" s="77">
        <v>75</v>
      </c>
      <c r="C713" s="51"/>
      <c r="D713" s="52" t="s">
        <v>125</v>
      </c>
      <c r="E713" s="53">
        <v>525.04</v>
      </c>
      <c r="F713" s="28" t="s">
        <v>117</v>
      </c>
    </row>
    <row r="714" spans="1:7" s="76" customFormat="1" ht="38.25" x14ac:dyDescent="0.25">
      <c r="B714" s="77">
        <v>76</v>
      </c>
      <c r="C714" s="51"/>
      <c r="D714" s="20" t="s">
        <v>126</v>
      </c>
      <c r="E714" s="74">
        <v>12280</v>
      </c>
      <c r="F714" s="20" t="s">
        <v>47</v>
      </c>
    </row>
    <row r="715" spans="1:7" s="76" customFormat="1" ht="38.25" x14ac:dyDescent="0.25">
      <c r="B715" s="77">
        <v>77</v>
      </c>
      <c r="C715" s="51"/>
      <c r="D715" s="20" t="s">
        <v>127</v>
      </c>
      <c r="E715" s="74">
        <v>12280</v>
      </c>
      <c r="F715" s="20" t="s">
        <v>47</v>
      </c>
    </row>
    <row r="716" spans="1:7" s="76" customFormat="1" ht="36.75" customHeight="1" x14ac:dyDescent="0.25">
      <c r="A716" s="118"/>
      <c r="B716" s="119">
        <v>78</v>
      </c>
      <c r="C716" s="120"/>
      <c r="D716" s="121" t="s">
        <v>130</v>
      </c>
      <c r="E716" s="122"/>
      <c r="F716" s="51" t="s">
        <v>131</v>
      </c>
    </row>
    <row r="717" spans="1:7" s="76" customFormat="1" ht="46.5" customHeight="1" x14ac:dyDescent="0.25">
      <c r="B717" s="77">
        <v>79</v>
      </c>
      <c r="C717" s="51"/>
      <c r="D717" s="123" t="s">
        <v>129</v>
      </c>
      <c r="E717" s="123"/>
      <c r="F717" s="123"/>
    </row>
    <row r="718" spans="1:7" s="19" customFormat="1" ht="12.75" x14ac:dyDescent="0.2">
      <c r="B718" s="21"/>
      <c r="C718" s="21"/>
      <c r="D718" s="84" t="s">
        <v>10</v>
      </c>
      <c r="E718" s="73">
        <f>SUM(E712:E716)</f>
        <v>26585.040000000001</v>
      </c>
      <c r="F718" s="110"/>
    </row>
    <row r="719" spans="1:7" s="76" customFormat="1" x14ac:dyDescent="0.25">
      <c r="B719" s="86"/>
      <c r="E719" s="87"/>
    </row>
    <row r="720" spans="1:7" s="76" customFormat="1" x14ac:dyDescent="0.25">
      <c r="A720" s="118"/>
      <c r="B720" s="37"/>
      <c r="C720" s="124"/>
      <c r="D720" s="125"/>
      <c r="E720" s="126"/>
      <c r="F720" s="127"/>
    </row>
    <row r="721" spans="1:6" s="76" customFormat="1" x14ac:dyDescent="0.25">
      <c r="A721" s="118"/>
      <c r="B721" s="37"/>
      <c r="C721" s="124"/>
      <c r="D721" s="125"/>
      <c r="E721" s="126"/>
      <c r="F721" s="127"/>
    </row>
    <row r="722" spans="1:6" s="1" customFormat="1" x14ac:dyDescent="0.25">
      <c r="A722" s="31"/>
      <c r="B722" s="37"/>
      <c r="C722" s="38"/>
      <c r="D722" s="39"/>
      <c r="E722" s="40"/>
      <c r="F722" s="41"/>
    </row>
    <row r="723" spans="1:6" s="1" customFormat="1" x14ac:dyDescent="0.25">
      <c r="A723" s="31"/>
      <c r="B723" s="37"/>
      <c r="C723" s="38"/>
      <c r="D723" s="39"/>
      <c r="E723" s="40"/>
      <c r="F723" s="41"/>
    </row>
    <row r="724" spans="1:6" s="1" customFormat="1" x14ac:dyDescent="0.25">
      <c r="A724" s="31"/>
      <c r="B724" s="54"/>
      <c r="E724" s="27"/>
    </row>
    <row r="725" spans="1:6" s="1" customFormat="1" x14ac:dyDescent="0.25">
      <c r="A725" s="31"/>
      <c r="B725" s="55"/>
      <c r="C725" s="42"/>
      <c r="D725" s="42"/>
      <c r="E725" s="43"/>
      <c r="F725" s="44"/>
    </row>
    <row r="726" spans="1:6" s="1" customFormat="1" x14ac:dyDescent="0.25">
      <c r="A726" s="31"/>
      <c r="B726" s="55"/>
      <c r="C726" s="45"/>
      <c r="D726" s="45"/>
      <c r="E726" s="43"/>
      <c r="F726" s="44"/>
    </row>
  </sheetData>
  <mergeCells count="91">
    <mergeCell ref="C17:C18"/>
    <mergeCell ref="E17:E18"/>
    <mergeCell ref="C616:G616"/>
    <mergeCell ref="D17:D18"/>
    <mergeCell ref="C267:G267"/>
    <mergeCell ref="C268:G268"/>
    <mergeCell ref="C269:G269"/>
    <mergeCell ref="C217:G217"/>
    <mergeCell ref="C192:G192"/>
    <mergeCell ref="C193:G193"/>
    <mergeCell ref="C218:G218"/>
    <mergeCell ref="C117:G117"/>
    <mergeCell ref="C50:G50"/>
    <mergeCell ref="C51:G51"/>
    <mergeCell ref="C640:G640"/>
    <mergeCell ref="C118:G118"/>
    <mergeCell ref="C119:G119"/>
    <mergeCell ref="C170:G170"/>
    <mergeCell ref="C171:G171"/>
    <mergeCell ref="C172:G172"/>
    <mergeCell ref="C320:G320"/>
    <mergeCell ref="C292:G292"/>
    <mergeCell ref="C216:G216"/>
    <mergeCell ref="C589:G589"/>
    <mergeCell ref="C590:G590"/>
    <mergeCell ref="C614:G614"/>
    <mergeCell ref="C242:G242"/>
    <mergeCell ref="C243:G243"/>
    <mergeCell ref="C290:G290"/>
    <mergeCell ref="C291:G291"/>
    <mergeCell ref="C704:G704"/>
    <mergeCell ref="C705:G705"/>
    <mergeCell ref="C706:G706"/>
    <mergeCell ref="C665:G665"/>
    <mergeCell ref="C666:G666"/>
    <mergeCell ref="C687:G687"/>
    <mergeCell ref="C688:G688"/>
    <mergeCell ref="C689:G689"/>
    <mergeCell ref="C615:G615"/>
    <mergeCell ref="C588:G588"/>
    <mergeCell ref="C533:G533"/>
    <mergeCell ref="C534:G534"/>
    <mergeCell ref="C478:G478"/>
    <mergeCell ref="C479:G479"/>
    <mergeCell ref="C535:G535"/>
    <mergeCell ref="C561:G561"/>
    <mergeCell ref="C562:G562"/>
    <mergeCell ref="C563:G563"/>
    <mergeCell ref="C52:G52"/>
    <mergeCell ref="C78:G78"/>
    <mergeCell ref="C79:G79"/>
    <mergeCell ref="C319:G319"/>
    <mergeCell ref="C4:G4"/>
    <mergeCell ref="C5:G5"/>
    <mergeCell ref="C6:G6"/>
    <mergeCell ref="C97:G97"/>
    <mergeCell ref="C95:G95"/>
    <mergeCell ref="C96:G96"/>
    <mergeCell ref="C80:G80"/>
    <mergeCell ref="C27:G27"/>
    <mergeCell ref="C28:G28"/>
    <mergeCell ref="C29:G29"/>
    <mergeCell ref="C143:G143"/>
    <mergeCell ref="C144:G144"/>
    <mergeCell ref="D717:F717"/>
    <mergeCell ref="C321:G321"/>
    <mergeCell ref="C347:G347"/>
    <mergeCell ref="C348:G348"/>
    <mergeCell ref="C349:G349"/>
    <mergeCell ref="C425:G425"/>
    <mergeCell ref="C512:G512"/>
    <mergeCell ref="C513:G513"/>
    <mergeCell ref="C514:G514"/>
    <mergeCell ref="C426:G426"/>
    <mergeCell ref="C449:G449"/>
    <mergeCell ref="C450:G450"/>
    <mergeCell ref="C451:G451"/>
    <mergeCell ref="C641:G641"/>
    <mergeCell ref="C642:G642"/>
    <mergeCell ref="C664:G664"/>
    <mergeCell ref="C477:G477"/>
    <mergeCell ref="C403:G403"/>
    <mergeCell ref="C404:G404"/>
    <mergeCell ref="C145:G145"/>
    <mergeCell ref="C241:G241"/>
    <mergeCell ref="C191:G191"/>
    <mergeCell ref="C402:G402"/>
    <mergeCell ref="C376:G376"/>
    <mergeCell ref="C377:G377"/>
    <mergeCell ref="C378:G378"/>
    <mergeCell ref="C424:G424"/>
  </mergeCells>
  <pageMargins left="0.23622047244094491" right="0.23622047244094491" top="0.74803149606299213" bottom="0.55118110236220474" header="0.31496062992125984" footer="0.31496062992125984"/>
  <pageSetup paperSize="9" scale="9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abSelected="1" topLeftCell="A91" workbookViewId="0">
      <selection activeCell="E98" sqref="E98"/>
    </sheetView>
  </sheetViews>
  <sheetFormatPr baseColWidth="10" defaultRowHeight="15" x14ac:dyDescent="0.25"/>
  <cols>
    <col min="2" max="2" width="12.5703125" customWidth="1"/>
    <col min="3" max="3" width="11.42578125" customWidth="1"/>
    <col min="4" max="4" width="39.7109375" customWidth="1"/>
    <col min="5" max="5" width="13.140625" customWidth="1"/>
    <col min="6" max="6" width="33.28515625" customWidth="1"/>
  </cols>
  <sheetData>
    <row r="1" spans="1:7" s="7" customFormat="1" ht="12.75" x14ac:dyDescent="0.2"/>
    <row r="2" spans="1:7" s="7" customFormat="1" ht="12.75" x14ac:dyDescent="0.2">
      <c r="A2" s="8"/>
    </row>
    <row r="3" spans="1:7" s="7" customFormat="1" ht="12.75" x14ac:dyDescent="0.2"/>
    <row r="4" spans="1:7" s="7" customFormat="1" ht="12.75" x14ac:dyDescent="0.2">
      <c r="B4" s="30"/>
      <c r="C4" s="56" t="s">
        <v>0</v>
      </c>
      <c r="D4" s="56"/>
      <c r="E4" s="56"/>
      <c r="F4" s="56"/>
      <c r="G4" s="56"/>
    </row>
    <row r="5" spans="1:7" s="7" customFormat="1" ht="12.75" x14ac:dyDescent="0.2">
      <c r="B5" s="30"/>
      <c r="C5" s="56" t="s">
        <v>1</v>
      </c>
      <c r="D5" s="56"/>
      <c r="E5" s="56"/>
      <c r="F5" s="56"/>
      <c r="G5" s="56"/>
    </row>
    <row r="6" spans="1:7" s="7" customFormat="1" ht="12.75" x14ac:dyDescent="0.2">
      <c r="B6" s="30"/>
      <c r="C6" s="56" t="s">
        <v>2</v>
      </c>
      <c r="D6" s="56"/>
      <c r="E6" s="56"/>
      <c r="F6" s="56"/>
      <c r="G6" s="56"/>
    </row>
    <row r="7" spans="1:7" s="7" customFormat="1" ht="12.75" x14ac:dyDescent="0.2">
      <c r="B7" s="30"/>
      <c r="C7" s="30"/>
      <c r="D7" s="30"/>
      <c r="E7" s="30"/>
      <c r="F7" s="30"/>
    </row>
    <row r="8" spans="1:7" s="7" customFormat="1" ht="12.75" x14ac:dyDescent="0.2">
      <c r="B8" s="9" t="s">
        <v>3</v>
      </c>
      <c r="C8" s="9"/>
      <c r="D8" s="10" t="s">
        <v>26</v>
      </c>
      <c r="E8" s="9"/>
      <c r="F8" s="11" t="s">
        <v>128</v>
      </c>
      <c r="G8" s="10"/>
    </row>
    <row r="9" spans="1:7" s="7" customFormat="1" ht="12.75" x14ac:dyDescent="0.2">
      <c r="B9" s="12" t="s">
        <v>4</v>
      </c>
      <c r="C9" s="12"/>
      <c r="D9" s="12" t="s">
        <v>13</v>
      </c>
      <c r="E9" s="12"/>
      <c r="F9" s="11" t="s">
        <v>181</v>
      </c>
      <c r="G9" s="9"/>
    </row>
    <row r="10" spans="1:7" s="7" customFormat="1" ht="12.75" x14ac:dyDescent="0.2">
      <c r="B10" s="12" t="s">
        <v>27</v>
      </c>
      <c r="C10" s="13"/>
      <c r="D10" s="13"/>
      <c r="E10" s="13"/>
      <c r="F10" s="13"/>
    </row>
    <row r="11" spans="1:7" s="7" customFormat="1" ht="25.5" x14ac:dyDescent="0.2">
      <c r="B11" s="3" t="s">
        <v>5</v>
      </c>
      <c r="C11" s="3" t="s">
        <v>6</v>
      </c>
      <c r="D11" s="3" t="s">
        <v>7</v>
      </c>
      <c r="E11" s="4" t="s">
        <v>8</v>
      </c>
      <c r="F11" s="3" t="s">
        <v>9</v>
      </c>
    </row>
    <row r="12" spans="1:7" s="31" customFormat="1" x14ac:dyDescent="0.25">
      <c r="B12" s="16"/>
      <c r="C12" s="18" t="s">
        <v>28</v>
      </c>
      <c r="D12" s="29"/>
      <c r="E12" s="17"/>
      <c r="F12" s="28"/>
    </row>
    <row r="13" spans="1:7" s="1" customFormat="1" ht="255.75" customHeight="1" x14ac:dyDescent="0.25">
      <c r="B13" s="57">
        <v>80</v>
      </c>
      <c r="C13" s="59"/>
      <c r="D13" s="16" t="s">
        <v>132</v>
      </c>
      <c r="E13" s="61">
        <v>4010</v>
      </c>
      <c r="F13" s="28" t="s">
        <v>30</v>
      </c>
    </row>
    <row r="14" spans="1:7" s="1" customFormat="1" x14ac:dyDescent="0.25">
      <c r="B14" s="58"/>
      <c r="C14" s="60"/>
      <c r="D14" s="16" t="s">
        <v>29</v>
      </c>
      <c r="E14" s="62"/>
      <c r="F14" s="16" t="s">
        <v>31</v>
      </c>
    </row>
    <row r="15" spans="1:7" s="7" customFormat="1" ht="12.75" x14ac:dyDescent="0.2">
      <c r="B15" s="3"/>
      <c r="C15" s="3"/>
      <c r="D15" s="5" t="s">
        <v>10</v>
      </c>
      <c r="E15" s="4">
        <f>SUM(E12:E14)</f>
        <v>4010</v>
      </c>
      <c r="F15" s="6"/>
    </row>
    <row r="16" spans="1:7" s="1" customFormat="1" x14ac:dyDescent="0.25">
      <c r="E16" s="2"/>
    </row>
    <row r="17" spans="1:7" s="1" customFormat="1" x14ac:dyDescent="0.25">
      <c r="E17" s="2"/>
    </row>
    <row r="18" spans="1:7" s="1" customFormat="1" x14ac:dyDescent="0.25">
      <c r="E18" s="2"/>
    </row>
    <row r="19" spans="1:7" s="1" customFormat="1" x14ac:dyDescent="0.25">
      <c r="E19" s="2"/>
    </row>
    <row r="20" spans="1:7" s="7" customFormat="1" ht="12.75" x14ac:dyDescent="0.2"/>
    <row r="21" spans="1:7" s="7" customFormat="1" ht="12.75" x14ac:dyDescent="0.2">
      <c r="A21" s="8"/>
    </row>
    <row r="22" spans="1:7" s="7" customFormat="1" ht="12.75" x14ac:dyDescent="0.2"/>
    <row r="23" spans="1:7" s="7" customFormat="1" ht="12.75" x14ac:dyDescent="0.2">
      <c r="B23" s="30"/>
      <c r="C23" s="56" t="s">
        <v>0</v>
      </c>
      <c r="D23" s="56"/>
      <c r="E23" s="56"/>
      <c r="F23" s="56"/>
      <c r="G23" s="56"/>
    </row>
    <row r="24" spans="1:7" s="7" customFormat="1" ht="12.75" x14ac:dyDescent="0.2">
      <c r="B24" s="30"/>
      <c r="C24" s="56" t="s">
        <v>1</v>
      </c>
      <c r="D24" s="56"/>
      <c r="E24" s="56"/>
      <c r="F24" s="56"/>
      <c r="G24" s="56"/>
    </row>
    <row r="25" spans="1:7" s="7" customFormat="1" ht="12.75" x14ac:dyDescent="0.2">
      <c r="B25" s="30"/>
      <c r="C25" s="56" t="s">
        <v>2</v>
      </c>
      <c r="D25" s="56"/>
      <c r="E25" s="56"/>
      <c r="F25" s="56"/>
      <c r="G25" s="56"/>
    </row>
    <row r="26" spans="1:7" s="7" customFormat="1" ht="12.75" x14ac:dyDescent="0.2">
      <c r="B26" s="30"/>
      <c r="C26" s="30"/>
      <c r="D26" s="30"/>
      <c r="E26" s="30"/>
      <c r="F26" s="30"/>
    </row>
    <row r="27" spans="1:7" s="7" customFormat="1" ht="12.75" x14ac:dyDescent="0.2">
      <c r="B27" s="9" t="s">
        <v>3</v>
      </c>
      <c r="C27" s="9"/>
      <c r="D27" s="10" t="s">
        <v>26</v>
      </c>
      <c r="E27" s="9"/>
      <c r="F27" s="11" t="s">
        <v>128</v>
      </c>
      <c r="G27" s="10"/>
    </row>
    <row r="28" spans="1:7" s="7" customFormat="1" ht="12.75" x14ac:dyDescent="0.2">
      <c r="B28" s="12" t="s">
        <v>4</v>
      </c>
      <c r="C28" s="12"/>
      <c r="D28" s="12" t="s">
        <v>13</v>
      </c>
      <c r="E28" s="12"/>
      <c r="F28" s="11" t="s">
        <v>182</v>
      </c>
      <c r="G28" s="9"/>
    </row>
    <row r="29" spans="1:7" s="7" customFormat="1" ht="12.75" x14ac:dyDescent="0.2">
      <c r="B29" s="12" t="s">
        <v>27</v>
      </c>
      <c r="C29" s="13"/>
      <c r="D29" s="13"/>
      <c r="E29" s="13"/>
      <c r="F29" s="13"/>
    </row>
    <row r="30" spans="1:7" s="7" customFormat="1" ht="25.5" x14ac:dyDescent="0.2">
      <c r="B30" s="3" t="s">
        <v>5</v>
      </c>
      <c r="C30" s="3" t="s">
        <v>6</v>
      </c>
      <c r="D30" s="3" t="s">
        <v>7</v>
      </c>
      <c r="E30" s="4" t="s">
        <v>8</v>
      </c>
      <c r="F30" s="3" t="s">
        <v>9</v>
      </c>
    </row>
    <row r="31" spans="1:7" s="1" customFormat="1" x14ac:dyDescent="0.25">
      <c r="B31" s="32"/>
      <c r="C31" s="16" t="s">
        <v>17</v>
      </c>
      <c r="D31" s="29"/>
      <c r="E31" s="17"/>
      <c r="F31" s="16"/>
    </row>
    <row r="32" spans="1:7" s="1" customFormat="1" ht="258.75" x14ac:dyDescent="0.25">
      <c r="B32" s="32">
        <v>81</v>
      </c>
      <c r="C32" s="16"/>
      <c r="D32" s="29" t="s">
        <v>133</v>
      </c>
      <c r="E32" s="17">
        <v>2360</v>
      </c>
      <c r="F32" s="28" t="s">
        <v>30</v>
      </c>
    </row>
    <row r="33" spans="1:7" s="1" customFormat="1" ht="45" x14ac:dyDescent="0.25">
      <c r="B33" s="32">
        <v>82</v>
      </c>
      <c r="C33" s="16"/>
      <c r="D33" s="29" t="s">
        <v>134</v>
      </c>
      <c r="E33" s="17">
        <v>486</v>
      </c>
      <c r="F33" s="29" t="s">
        <v>135</v>
      </c>
    </row>
    <row r="34" spans="1:7" s="1" customFormat="1" x14ac:dyDescent="0.25">
      <c r="B34" s="32">
        <v>83</v>
      </c>
      <c r="C34" s="16"/>
      <c r="D34" s="16" t="s">
        <v>136</v>
      </c>
      <c r="E34" s="17">
        <v>648</v>
      </c>
      <c r="F34" s="16" t="s">
        <v>31</v>
      </c>
    </row>
    <row r="35" spans="1:7" s="7" customFormat="1" ht="12.75" x14ac:dyDescent="0.2">
      <c r="B35" s="3"/>
      <c r="C35" s="3"/>
      <c r="D35" s="3" t="s">
        <v>10</v>
      </c>
      <c r="E35" s="4">
        <f>SUM(E31:E34)</f>
        <v>3494</v>
      </c>
      <c r="F35" s="6"/>
    </row>
    <row r="37" spans="1:7" s="1" customFormat="1" x14ac:dyDescent="0.25">
      <c r="A37" s="31"/>
      <c r="B37" s="37"/>
      <c r="C37" s="38"/>
      <c r="D37" s="39"/>
      <c r="E37" s="40"/>
      <c r="F37" s="41"/>
    </row>
    <row r="38" spans="1:7" s="7" customFormat="1" ht="12.75" x14ac:dyDescent="0.2"/>
    <row r="39" spans="1:7" s="7" customFormat="1" ht="12.75" x14ac:dyDescent="0.2">
      <c r="A39" s="8"/>
    </row>
    <row r="40" spans="1:7" s="7" customFormat="1" ht="12.75" x14ac:dyDescent="0.2"/>
    <row r="41" spans="1:7" s="7" customFormat="1" ht="12.75" x14ac:dyDescent="0.2">
      <c r="B41" s="49"/>
      <c r="C41" s="56" t="s">
        <v>0</v>
      </c>
      <c r="D41" s="56"/>
      <c r="E41" s="56"/>
      <c r="F41" s="56"/>
      <c r="G41" s="56"/>
    </row>
    <row r="42" spans="1:7" s="7" customFormat="1" ht="12.75" x14ac:dyDescent="0.2">
      <c r="B42" s="49"/>
      <c r="C42" s="56" t="s">
        <v>1</v>
      </c>
      <c r="D42" s="56"/>
      <c r="E42" s="56"/>
      <c r="F42" s="56"/>
      <c r="G42" s="56"/>
    </row>
    <row r="43" spans="1:7" s="7" customFormat="1" ht="12.75" x14ac:dyDescent="0.2">
      <c r="B43" s="49"/>
      <c r="C43" s="56" t="s">
        <v>2</v>
      </c>
      <c r="D43" s="56"/>
      <c r="E43" s="56"/>
      <c r="F43" s="56"/>
      <c r="G43" s="56"/>
    </row>
    <row r="44" spans="1:7" s="7" customFormat="1" ht="12.75" x14ac:dyDescent="0.2">
      <c r="B44" s="49"/>
      <c r="C44" s="49"/>
      <c r="D44" s="49"/>
      <c r="E44" s="49"/>
      <c r="F44" s="49"/>
    </row>
    <row r="45" spans="1:7" s="7" customFormat="1" ht="12.75" x14ac:dyDescent="0.2">
      <c r="B45" s="9" t="s">
        <v>3</v>
      </c>
      <c r="C45" s="9"/>
      <c r="D45" s="10" t="s">
        <v>26</v>
      </c>
      <c r="E45" s="9"/>
      <c r="F45" s="11" t="s">
        <v>128</v>
      </c>
      <c r="G45" s="10"/>
    </row>
    <row r="46" spans="1:7" s="7" customFormat="1" ht="12.75" x14ac:dyDescent="0.2">
      <c r="B46" s="12" t="s">
        <v>4</v>
      </c>
      <c r="C46" s="12"/>
      <c r="D46" s="12" t="s">
        <v>13</v>
      </c>
      <c r="E46" s="12"/>
      <c r="F46" s="11" t="s">
        <v>183</v>
      </c>
      <c r="G46" s="9"/>
    </row>
    <row r="47" spans="1:7" s="7" customFormat="1" ht="12.75" x14ac:dyDescent="0.2">
      <c r="B47" s="12" t="s">
        <v>27</v>
      </c>
      <c r="C47" s="13"/>
      <c r="D47" s="13"/>
      <c r="E47" s="13"/>
      <c r="F47" s="13"/>
    </row>
    <row r="48" spans="1:7" s="7" customFormat="1" ht="25.5" x14ac:dyDescent="0.2">
      <c r="B48" s="3" t="s">
        <v>5</v>
      </c>
      <c r="C48" s="3" t="s">
        <v>6</v>
      </c>
      <c r="D48" s="3" t="s">
        <v>7</v>
      </c>
      <c r="E48" s="4" t="s">
        <v>8</v>
      </c>
      <c r="F48" s="3" t="s">
        <v>9</v>
      </c>
    </row>
    <row r="49" spans="2:6" s="1" customFormat="1" x14ac:dyDescent="0.25">
      <c r="B49" s="32"/>
      <c r="C49" s="16" t="s">
        <v>19</v>
      </c>
      <c r="D49" s="29"/>
      <c r="E49" s="17"/>
      <c r="F49" s="16"/>
    </row>
    <row r="50" spans="2:6" s="1" customFormat="1" x14ac:dyDescent="0.25">
      <c r="B50" s="32">
        <v>84</v>
      </c>
      <c r="C50" s="16"/>
      <c r="D50" s="29" t="s">
        <v>137</v>
      </c>
      <c r="E50" s="17">
        <v>375</v>
      </c>
      <c r="F50" s="28" t="s">
        <v>138</v>
      </c>
    </row>
    <row r="51" spans="2:6" s="1" customFormat="1" ht="22.5" x14ac:dyDescent="0.25">
      <c r="B51" s="32">
        <v>85</v>
      </c>
      <c r="C51" s="16"/>
      <c r="D51" s="29" t="s">
        <v>142</v>
      </c>
      <c r="E51" s="17">
        <v>300</v>
      </c>
      <c r="F51" s="28" t="s">
        <v>143</v>
      </c>
    </row>
    <row r="52" spans="2:6" s="1" customFormat="1" ht="30" x14ac:dyDescent="0.25">
      <c r="B52" s="32">
        <v>86</v>
      </c>
      <c r="C52" s="16"/>
      <c r="D52" s="29" t="s">
        <v>139</v>
      </c>
      <c r="E52" s="17">
        <v>245</v>
      </c>
      <c r="F52" s="29" t="s">
        <v>140</v>
      </c>
    </row>
    <row r="53" spans="2:6" s="1" customFormat="1" ht="30" x14ac:dyDescent="0.25">
      <c r="B53" s="32">
        <v>87</v>
      </c>
      <c r="C53" s="16"/>
      <c r="D53" s="29" t="s">
        <v>141</v>
      </c>
      <c r="E53" s="17">
        <v>120</v>
      </c>
      <c r="F53" s="29" t="s">
        <v>140</v>
      </c>
    </row>
    <row r="54" spans="2:6" s="1" customFormat="1" ht="30" x14ac:dyDescent="0.25">
      <c r="B54" s="32">
        <v>88</v>
      </c>
      <c r="C54" s="16"/>
      <c r="D54" s="52" t="s">
        <v>144</v>
      </c>
      <c r="E54" s="53">
        <v>300</v>
      </c>
      <c r="F54" s="29" t="s">
        <v>140</v>
      </c>
    </row>
    <row r="55" spans="2:6" s="1" customFormat="1" x14ac:dyDescent="0.25">
      <c r="B55" s="32"/>
      <c r="C55" s="16" t="s">
        <v>21</v>
      </c>
      <c r="D55" s="52"/>
      <c r="E55" s="53"/>
      <c r="F55" s="52"/>
    </row>
    <row r="56" spans="2:6" s="1" customFormat="1" ht="90" x14ac:dyDescent="0.25">
      <c r="B56" s="32">
        <v>89</v>
      </c>
      <c r="C56" s="16"/>
      <c r="D56" s="52" t="s">
        <v>145</v>
      </c>
      <c r="E56" s="53">
        <v>116</v>
      </c>
      <c r="F56" s="52" t="s">
        <v>146</v>
      </c>
    </row>
    <row r="57" spans="2:6" s="7" customFormat="1" ht="12.75" x14ac:dyDescent="0.2">
      <c r="B57" s="3"/>
      <c r="C57" s="3"/>
      <c r="D57" s="3" t="s">
        <v>10</v>
      </c>
      <c r="E57" s="4">
        <f>SUM(E49:E56)</f>
        <v>1456</v>
      </c>
      <c r="F57" s="6"/>
    </row>
    <row r="59" spans="2:6" s="1" customFormat="1" x14ac:dyDescent="0.25"/>
    <row r="60" spans="2:6" s="1" customFormat="1" x14ac:dyDescent="0.25"/>
    <row r="61" spans="2:6" s="1" customFormat="1" x14ac:dyDescent="0.25"/>
    <row r="62" spans="2:6" s="1" customFormat="1" x14ac:dyDescent="0.25"/>
    <row r="63" spans="2:6" s="1" customFormat="1" x14ac:dyDescent="0.25"/>
    <row r="64" spans="2:6" s="1" customFormat="1" x14ac:dyDescent="0.25"/>
    <row r="66" spans="1:7" s="7" customFormat="1" ht="12.75" x14ac:dyDescent="0.2"/>
    <row r="67" spans="1:7" s="7" customFormat="1" ht="12.75" x14ac:dyDescent="0.2">
      <c r="A67" s="8"/>
    </row>
    <row r="68" spans="1:7" s="7" customFormat="1" ht="12.75" x14ac:dyDescent="0.2"/>
    <row r="69" spans="1:7" s="7" customFormat="1" ht="12.75" x14ac:dyDescent="0.2">
      <c r="B69" s="50"/>
      <c r="C69" s="56" t="s">
        <v>0</v>
      </c>
      <c r="D69" s="56"/>
      <c r="E69" s="56"/>
      <c r="F69" s="56"/>
      <c r="G69" s="56"/>
    </row>
    <row r="70" spans="1:7" s="7" customFormat="1" ht="12.75" x14ac:dyDescent="0.2">
      <c r="B70" s="50"/>
      <c r="C70" s="56" t="s">
        <v>1</v>
      </c>
      <c r="D70" s="56"/>
      <c r="E70" s="56"/>
      <c r="F70" s="56"/>
      <c r="G70" s="56"/>
    </row>
    <row r="71" spans="1:7" s="7" customFormat="1" ht="12.75" x14ac:dyDescent="0.2">
      <c r="B71" s="50"/>
      <c r="C71" s="56" t="s">
        <v>2</v>
      </c>
      <c r="D71" s="56"/>
      <c r="E71" s="56"/>
      <c r="F71" s="56"/>
      <c r="G71" s="56"/>
    </row>
    <row r="72" spans="1:7" s="7" customFormat="1" ht="12.75" x14ac:dyDescent="0.2">
      <c r="B72" s="50"/>
      <c r="C72" s="50"/>
      <c r="D72" s="50"/>
      <c r="E72" s="50"/>
      <c r="F72" s="50"/>
    </row>
    <row r="73" spans="1:7" s="7" customFormat="1" ht="12.75" x14ac:dyDescent="0.2">
      <c r="B73" s="9" t="s">
        <v>3</v>
      </c>
      <c r="C73" s="9"/>
      <c r="D73" s="10" t="s">
        <v>26</v>
      </c>
      <c r="E73" s="9"/>
      <c r="F73" s="11" t="s">
        <v>128</v>
      </c>
      <c r="G73" s="10"/>
    </row>
    <row r="74" spans="1:7" s="7" customFormat="1" ht="12.75" x14ac:dyDescent="0.2">
      <c r="B74" s="12" t="s">
        <v>4</v>
      </c>
      <c r="C74" s="12"/>
      <c r="D74" s="12" t="s">
        <v>13</v>
      </c>
      <c r="E74" s="12"/>
      <c r="F74" s="11" t="s">
        <v>184</v>
      </c>
      <c r="G74" s="9"/>
    </row>
    <row r="75" spans="1:7" s="7" customFormat="1" ht="12.75" x14ac:dyDescent="0.2">
      <c r="B75" s="12" t="s">
        <v>27</v>
      </c>
      <c r="C75" s="13"/>
      <c r="D75" s="13"/>
      <c r="E75" s="13"/>
      <c r="F75" s="13"/>
    </row>
    <row r="76" spans="1:7" s="7" customFormat="1" ht="25.5" x14ac:dyDescent="0.2">
      <c r="B76" s="3" t="s">
        <v>5</v>
      </c>
      <c r="C76" s="3" t="s">
        <v>6</v>
      </c>
      <c r="D76" s="3" t="s">
        <v>7</v>
      </c>
      <c r="E76" s="4" t="s">
        <v>8</v>
      </c>
      <c r="F76" s="3" t="s">
        <v>9</v>
      </c>
    </row>
    <row r="77" spans="1:7" s="1" customFormat="1" ht="258.75" x14ac:dyDescent="0.25">
      <c r="B77" s="32">
        <v>90</v>
      </c>
      <c r="C77" s="51"/>
      <c r="D77" s="52" t="s">
        <v>147</v>
      </c>
      <c r="E77" s="53">
        <v>1400</v>
      </c>
      <c r="F77" s="28" t="s">
        <v>30</v>
      </c>
    </row>
    <row r="78" spans="1:7" s="1" customFormat="1" ht="22.5" x14ac:dyDescent="0.25">
      <c r="B78" s="32">
        <v>91</v>
      </c>
      <c r="C78" s="51"/>
      <c r="D78" s="52" t="s">
        <v>148</v>
      </c>
      <c r="E78" s="53">
        <v>274</v>
      </c>
      <c r="F78" s="28" t="s">
        <v>149</v>
      </c>
    </row>
    <row r="79" spans="1:7" s="7" customFormat="1" ht="12.75" x14ac:dyDescent="0.2">
      <c r="B79" s="3"/>
      <c r="C79" s="3"/>
      <c r="D79" s="3" t="s">
        <v>10</v>
      </c>
      <c r="E79" s="4">
        <f>SUM(E77:E78)</f>
        <v>1674</v>
      </c>
      <c r="F79" s="6"/>
    </row>
    <row r="84" spans="1:7" s="7" customFormat="1" ht="12.75" x14ac:dyDescent="0.2"/>
    <row r="85" spans="1:7" s="7" customFormat="1" ht="12.75" x14ac:dyDescent="0.2">
      <c r="A85" s="8"/>
    </row>
    <row r="86" spans="1:7" s="7" customFormat="1" ht="12.75" x14ac:dyDescent="0.2"/>
    <row r="87" spans="1:7" s="7" customFormat="1" ht="12.75" x14ac:dyDescent="0.2">
      <c r="B87" s="50"/>
      <c r="C87" s="56" t="s">
        <v>0</v>
      </c>
      <c r="D87" s="56"/>
      <c r="E87" s="56"/>
      <c r="F87" s="56"/>
      <c r="G87" s="56"/>
    </row>
    <row r="88" spans="1:7" s="7" customFormat="1" ht="12.75" x14ac:dyDescent="0.2">
      <c r="B88" s="50"/>
      <c r="C88" s="56" t="s">
        <v>1</v>
      </c>
      <c r="D88" s="56"/>
      <c r="E88" s="56"/>
      <c r="F88" s="56"/>
      <c r="G88" s="56"/>
    </row>
    <row r="89" spans="1:7" s="7" customFormat="1" ht="12.75" x14ac:dyDescent="0.2">
      <c r="B89" s="50"/>
      <c r="C89" s="56" t="s">
        <v>2</v>
      </c>
      <c r="D89" s="56"/>
      <c r="E89" s="56"/>
      <c r="F89" s="56"/>
      <c r="G89" s="56"/>
    </row>
    <row r="90" spans="1:7" s="7" customFormat="1" ht="12.75" x14ac:dyDescent="0.2">
      <c r="B90" s="50"/>
      <c r="C90" s="50"/>
      <c r="D90" s="50"/>
      <c r="E90" s="50"/>
      <c r="F90" s="50"/>
    </row>
    <row r="91" spans="1:7" s="7" customFormat="1" ht="12.75" x14ac:dyDescent="0.2">
      <c r="B91" s="9" t="s">
        <v>3</v>
      </c>
      <c r="C91" s="9"/>
      <c r="D91" s="10" t="s">
        <v>26</v>
      </c>
      <c r="E91" s="9"/>
      <c r="F91" s="11" t="s">
        <v>128</v>
      </c>
      <c r="G91" s="10"/>
    </row>
    <row r="92" spans="1:7" s="7" customFormat="1" ht="12.75" x14ac:dyDescent="0.2">
      <c r="B92" s="12" t="s">
        <v>4</v>
      </c>
      <c r="C92" s="12"/>
      <c r="D92" s="12" t="s">
        <v>13</v>
      </c>
      <c r="E92" s="12"/>
      <c r="F92" s="11" t="s">
        <v>185</v>
      </c>
      <c r="G92" s="9"/>
    </row>
    <row r="93" spans="1:7" s="7" customFormat="1" ht="12.75" x14ac:dyDescent="0.2">
      <c r="B93" s="12" t="s">
        <v>27</v>
      </c>
      <c r="C93" s="13"/>
      <c r="D93" s="13"/>
      <c r="E93" s="13"/>
      <c r="F93" s="13"/>
    </row>
    <row r="94" spans="1:7" s="7" customFormat="1" ht="25.5" x14ac:dyDescent="0.2">
      <c r="B94" s="3" t="s">
        <v>5</v>
      </c>
      <c r="C94" s="3" t="s">
        <v>6</v>
      </c>
      <c r="D94" s="3" t="s">
        <v>7</v>
      </c>
      <c r="E94" s="4" t="s">
        <v>8</v>
      </c>
      <c r="F94" s="3" t="s">
        <v>9</v>
      </c>
    </row>
    <row r="95" spans="1:7" s="1" customFormat="1" x14ac:dyDescent="0.25">
      <c r="B95" s="32"/>
      <c r="C95" s="51" t="s">
        <v>94</v>
      </c>
      <c r="D95" s="52"/>
      <c r="E95" s="53"/>
      <c r="F95" s="28"/>
    </row>
    <row r="96" spans="1:7" s="1" customFormat="1" ht="45" x14ac:dyDescent="0.25">
      <c r="B96" s="32">
        <v>92</v>
      </c>
      <c r="C96" s="51"/>
      <c r="D96" s="52" t="s">
        <v>150</v>
      </c>
      <c r="E96" s="53">
        <v>300</v>
      </c>
      <c r="F96" s="28" t="s">
        <v>151</v>
      </c>
    </row>
    <row r="97" spans="1:6" s="7" customFormat="1" ht="12.75" x14ac:dyDescent="0.2">
      <c r="B97" s="3"/>
      <c r="C97" s="3"/>
      <c r="D97" s="3" t="s">
        <v>10</v>
      </c>
      <c r="E97" s="4">
        <f>SUM(E95:E96)</f>
        <v>300</v>
      </c>
      <c r="F97" s="6"/>
    </row>
    <row r="98" spans="1:6" s="1" customFormat="1" x14ac:dyDescent="0.25">
      <c r="A98" s="31"/>
      <c r="B98" s="28"/>
      <c r="C98" s="33"/>
      <c r="D98" s="34" t="s">
        <v>22</v>
      </c>
      <c r="E98" s="35">
        <f>OBSERV.PARTICIPACIONES!E718+OBSERV.PARTICIPACIONES!E698+OBSERV.PARTICIPACIONES!E676+OBSERV.PARTICIPACIONES!E649+OBSERV.PARTICIPACIONES!E623+OBSERV.PARTICIPACIONES!E597+OBSERV.PARTICIPACIONES!E571+OBSERV.PARTICIPACIONES!E551+OBSERV.PARTICIPACIONES!E527+OBSERV.PARTICIPACIONES!E486+OBSERV.PARTICIPACIONES!E458+OBSERV.PARTICIPACIONES!E433+OBSERV.PARTICIPACIONES!E411+OBSERV.PARTICIPACIONES!E385+OBSERV.PARTICIPACIONES!E356+OBSERV.PARTICIPACIONES!E328+OBSERV.PARTICIPACIONES!E302+OBSERV.PARTICIPACIONES!E278+OBSERV.PARTICIPACIONES!E250+OBSERV.PARTICIPACIONES!E225+OBSERV.PARTICIPACIONES!E203+OBSERV.PARTICIPACIONES!E181+OBSERV.PARTICIPACIONES!E152+OBSERV.PARTICIPACIONES!E127+OBSERV.PARTICIPACIONES!E109+OBSERV.PARTICIPACIONES!E88+OBSERV.PARTICIPACIONES!E64+OBSERV.PARTICIPACIONES!E40+OBSERV.PARTICIPACIONES!E20+E97+E79+E57+E35+E15</f>
        <v>464833.99</v>
      </c>
      <c r="F98" s="36"/>
    </row>
    <row r="99" spans="1:6" s="1" customFormat="1" x14ac:dyDescent="0.25">
      <c r="A99" s="31"/>
      <c r="B99" s="37"/>
      <c r="C99" s="38"/>
      <c r="D99" s="39"/>
      <c r="E99" s="40"/>
      <c r="F99" s="41"/>
    </row>
    <row r="100" spans="1:6" s="1" customFormat="1" x14ac:dyDescent="0.25">
      <c r="A100" s="31"/>
      <c r="B100" s="37"/>
      <c r="C100" s="38"/>
      <c r="D100" s="39"/>
      <c r="E100" s="40"/>
      <c r="F100" s="41"/>
    </row>
    <row r="101" spans="1:6" s="1" customFormat="1" x14ac:dyDescent="0.25">
      <c r="A101" s="31"/>
      <c r="B101" s="37"/>
      <c r="C101" s="38"/>
      <c r="D101" s="39"/>
      <c r="E101" s="40"/>
      <c r="F101" s="41"/>
    </row>
    <row r="102" spans="1:6" s="1" customFormat="1" x14ac:dyDescent="0.25">
      <c r="A102" s="31"/>
      <c r="B102" s="37"/>
      <c r="C102" s="38"/>
      <c r="D102" s="39"/>
      <c r="E102" s="40"/>
      <c r="F102" s="41"/>
    </row>
    <row r="103" spans="1:6" s="1" customFormat="1" x14ac:dyDescent="0.25">
      <c r="A103" s="31"/>
      <c r="B103" s="37"/>
      <c r="C103" s="38"/>
      <c r="D103" s="39"/>
      <c r="E103" s="40"/>
      <c r="F103" s="41"/>
    </row>
    <row r="104" spans="1:6" s="1" customFormat="1" x14ac:dyDescent="0.25">
      <c r="A104" s="31"/>
      <c r="B104" s="47"/>
      <c r="E104" s="48"/>
    </row>
    <row r="105" spans="1:6" s="1" customFormat="1" x14ac:dyDescent="0.25">
      <c r="A105" s="31"/>
      <c r="B105" s="42" t="s">
        <v>11</v>
      </c>
      <c r="C105" s="42"/>
      <c r="D105" s="42"/>
      <c r="E105" s="43" t="s">
        <v>23</v>
      </c>
      <c r="F105" s="44"/>
    </row>
    <row r="106" spans="1:6" s="1" customFormat="1" x14ac:dyDescent="0.25">
      <c r="A106" s="31"/>
      <c r="B106" s="45" t="s">
        <v>24</v>
      </c>
      <c r="C106" s="45"/>
      <c r="D106" s="45"/>
      <c r="E106" s="43" t="s">
        <v>25</v>
      </c>
      <c r="F106" s="44"/>
    </row>
  </sheetData>
  <mergeCells count="18">
    <mergeCell ref="B13:B14"/>
    <mergeCell ref="C13:C14"/>
    <mergeCell ref="C41:G41"/>
    <mergeCell ref="C42:G42"/>
    <mergeCell ref="C43:G43"/>
    <mergeCell ref="C25:G25"/>
    <mergeCell ref="E13:E14"/>
    <mergeCell ref="C4:G4"/>
    <mergeCell ref="C5:G5"/>
    <mergeCell ref="C6:G6"/>
    <mergeCell ref="C23:G23"/>
    <mergeCell ref="C24:G24"/>
    <mergeCell ref="C89:G89"/>
    <mergeCell ref="C69:G69"/>
    <mergeCell ref="C70:G70"/>
    <mergeCell ref="C71:G71"/>
    <mergeCell ref="C87:G87"/>
    <mergeCell ref="C88:G88"/>
  </mergeCells>
  <pageMargins left="0.70866141732283472" right="0.70866141732283472" top="0.74803149606299213" bottom="0.74803149606299213" header="0.31496062992125984" footer="0.31496062992125984"/>
  <pageSetup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OBSERV.PARTICIPACIONES</vt:lpstr>
      <vt:lpstr>OBSERV. PANTEON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FISCALIZACION</cp:lastModifiedBy>
  <cp:lastPrinted>2015-03-10T20:32:34Z</cp:lastPrinted>
  <dcterms:created xsi:type="dcterms:W3CDTF">2012-08-25T23:49:25Z</dcterms:created>
  <dcterms:modified xsi:type="dcterms:W3CDTF">2016-09-08T06:27:46Z</dcterms:modified>
</cp:coreProperties>
</file>