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AppData\Local\Microsoft\Windows\Burn\Burn\XXIV-2016-SAN MIGUEL AYALA\SAN MIGUEL AYALA\"/>
    </mc:Choice>
  </mc:AlternateContent>
  <bookViews>
    <workbookView xWindow="240" yWindow="390" windowWidth="15480" windowHeight="8280" tabRatio="698"/>
  </bookViews>
  <sheets>
    <sheet name="Observac PARTICIPACIONES 2015" sheetId="7" r:id="rId1"/>
  </sheets>
  <calcPr calcId="171027"/>
</workbook>
</file>

<file path=xl/calcChain.xml><?xml version="1.0" encoding="utf-8"?>
<calcChain xmlns="http://schemas.openxmlformats.org/spreadsheetml/2006/main">
  <c r="E247" i="7" l="1"/>
  <c r="E94" i="7"/>
  <c r="E285" i="7" l="1"/>
  <c r="E286" i="7" s="1"/>
  <c r="E209" i="7" l="1"/>
  <c r="E208" i="7"/>
  <c r="E169" i="7"/>
  <c r="E170" i="7" s="1"/>
  <c r="E210" i="7" l="1"/>
  <c r="E128" i="7"/>
  <c r="E129" i="7" s="1"/>
  <c r="E54" i="7" l="1"/>
  <c r="E55" i="7" s="1"/>
  <c r="E287" i="7" s="1"/>
  <c r="E13" i="7"/>
  <c r="E14" i="7" s="1"/>
</calcChain>
</file>

<file path=xl/sharedStrings.xml><?xml version="1.0" encoding="utf-8"?>
<sst xmlns="http://schemas.openxmlformats.org/spreadsheetml/2006/main" count="159" uniqueCount="47">
  <si>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</si>
  <si>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</si>
  <si>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</si>
  <si>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</si>
  <si>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</si>
  <si>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</si>
  <si>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</si>
  <si>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</si>
  <si>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</si>
  <si>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</si>
  <si>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</si>
  <si>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>PARTICIPACIONES</t>
  </si>
  <si>
    <t>JUNTA AUXILIAR SAN MIGUEL AYALA</t>
  </si>
  <si>
    <t>C.P. HERNAN KUREZYN DIAZ</t>
  </si>
  <si>
    <t xml:space="preserve">              CONTRALORA MUNICIPAL</t>
  </si>
  <si>
    <t>Monto total observado</t>
  </si>
  <si>
    <t>MAYO</t>
  </si>
  <si>
    <t>JUNIO</t>
  </si>
  <si>
    <t>JULIO</t>
  </si>
  <si>
    <t>AGOSTO</t>
  </si>
  <si>
    <t>OCTUBRE</t>
  </si>
  <si>
    <t>LIC. HORTENCIA GOMEZ ZEMPOALTECATL</t>
  </si>
  <si>
    <t>FEBRERO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</si>
  <si>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Planos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</t>
  </si>
  <si>
    <t>Juana Santa Maria Luna Factura  148, Cesar Sosa Garcia Factura B141, Cesar Sosa Garcia Factura B146</t>
  </si>
  <si>
    <t>MARZO</t>
  </si>
  <si>
    <t>Gabriela Gomez Guevara Factura 94</t>
  </si>
  <si>
    <t>Gabriela Gomez Guevara Factura 107</t>
  </si>
  <si>
    <t>Gonzar Diseño y Construccion s de r.l. de c.v. Factura 4</t>
  </si>
  <si>
    <t>Recibo por $600 por concepto de pago de material por fuga de agua, Sicapre, sistemas Integrales de capacitacion y prevencion sa de cv, Factura 18, Sicapre sistemas integrales de capacitacion y prevencion sa de cv Factura 19</t>
  </si>
  <si>
    <t>Gabriela Gomez Guevara Factura 131</t>
  </si>
  <si>
    <t>Recibo C.F.E. Pozo de agua potable</t>
  </si>
  <si>
    <t>Presentar lista de las personas que manejan el pozo, y bajo que reglas se da su designacion para que lo manejen.</t>
  </si>
  <si>
    <t>Gabriela Gomez Guevara Factura 142</t>
  </si>
  <si>
    <t>NOVIEMBRE</t>
  </si>
  <si>
    <t>Gabriela Gomez Guevara Factura 145</t>
  </si>
  <si>
    <t>DEL 1 DE ENERO AL 31 DICIEMBRE DE 2015</t>
  </si>
  <si>
    <t xml:space="preserve">                                        HOJA: 1 DE 8</t>
  </si>
  <si>
    <t xml:space="preserve">                                        HOJA: 2 DE 8</t>
  </si>
  <si>
    <t xml:space="preserve">                                        HOJA: 3 DE 8</t>
  </si>
  <si>
    <t xml:space="preserve">                                        HOJA: 4 DE 8</t>
  </si>
  <si>
    <t xml:space="preserve">                                        HOJA: 5 DE 8</t>
  </si>
  <si>
    <t xml:space="preserve">                                        HOJA: 6 DE 8</t>
  </si>
  <si>
    <t xml:space="preserve">                                        HOJA: 7 DE 8</t>
  </si>
  <si>
    <t xml:space="preserve">                                        HOJA: 8 DE 8</t>
  </si>
  <si>
    <t>NO. DE PLIEGO:    007/2016</t>
  </si>
  <si>
    <t>JEFE DE DEPTO. "C" DE FISCALIZACION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</si>
</sst>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 applyAlignment="1">
      <alignment horizontal="justify" vertical="justify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/>
    <xf numFmtId="4" fontId="3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justify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 applyAlignment="1"/>
    <xf numFmtId="0" fontId="6" fillId="2" borderId="2" xfId="0" applyFont="1" applyFill="1" applyBorder="1" applyAlignment="1"/>
    <xf numFmtId="164" fontId="5" fillId="2" borderId="1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95250</xdr:rowOff>
    </xdr:to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628650</xdr:colOff>
      <xdr:row>45</xdr:row>
      <xdr:rowOff>95250</xdr:rowOff>
    </xdr:to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80</xdr:row>
      <xdr:rowOff>0</xdr:rowOff>
    </xdr:from>
    <xdr:ext cx="2066925" cy="666750"/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247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115</xdr:row>
      <xdr:rowOff>0</xdr:rowOff>
    </xdr:from>
    <xdr:ext cx="2066925" cy="666750"/>
    <xdr:pic>
      <xdr:nvPicPr>
        <xdr:cNvPr id="6" name="5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9066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156</xdr:row>
      <xdr:rowOff>0</xdr:rowOff>
    </xdr:from>
    <xdr:ext cx="2066925" cy="666750"/>
    <xdr:pic>
      <xdr:nvPicPr>
        <xdr:cNvPr id="7" name="6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694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194</xdr:row>
      <xdr:rowOff>0</xdr:rowOff>
    </xdr:from>
    <xdr:ext cx="2066925" cy="666750"/>
    <xdr:pic>
      <xdr:nvPicPr>
        <xdr:cNvPr id="8" name="7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513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233</xdr:row>
      <xdr:rowOff>0</xdr:rowOff>
    </xdr:from>
    <xdr:ext cx="2066925" cy="666750"/>
    <xdr:pic>
      <xdr:nvPicPr>
        <xdr:cNvPr id="10" name="9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332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272</xdr:row>
      <xdr:rowOff>0</xdr:rowOff>
    </xdr:from>
    <xdr:ext cx="2066925" cy="666750"/>
    <xdr:pic>
      <xdr:nvPicPr>
        <xdr:cNvPr id="11" name="10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4627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38100</xdr:colOff>
      <xdr:row>292</xdr:row>
      <xdr:rowOff>0</xdr:rowOff>
    </xdr:from>
    <xdr:to>
      <xdr:col>3</xdr:col>
      <xdr:colOff>542925</xdr:colOff>
      <xdr:row>292</xdr:row>
      <xdr:rowOff>9525</xdr:rowOff>
    </xdr:to>
    <xdr:cxnSp macro="">
      <xdr:nvCxnSpPr>
        <xdr:cNvPr id="15" name="14 Conector recto"/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292</xdr:row>
      <xdr:rowOff>28575</xdr:rowOff>
    </xdr:from>
    <xdr:to>
      <xdr:col>5</xdr:col>
      <xdr:colOff>571500</xdr:colOff>
      <xdr:row>292</xdr:row>
      <xdr:rowOff>38101</xdr:rowOff>
    </xdr:to>
    <xdr:cxnSp macro="">
      <xdr:nvCxnSpPr>
        <xdr:cNvPr id="16" name="15 Conector recto"/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7"/>
  <sheetViews>
    <sheetView tabSelected="1" workbookViewId="0">
      <selection activeCell="B317" sqref="B317"/>
    </sheetView>
  </sheetViews>
  <sheetFormatPr baseColWidth="10" defaultRowHeight="15" x14ac:dyDescent="0.25"/>
  <cols>
    <col min="1" max="1" width="11.42578125" style="1"/>
    <col min="2" max="2" width="10.140625" style="1" customWidth="1"/>
    <col min="3" max="3" width="11.85546875" style="1" bestFit="1" customWidth="1"/>
    <col min="4" max="4" width="42" style="1" bestFit="1" customWidth="1"/>
    <col min="5" max="5" width="10.42578125" style="31" bestFit="1" customWidth="1"/>
    <col min="6" max="6" width="63.85546875" style="1" bestFit="1" customWidth="1"/>
    <col min="7" max="7" width="7.7109375" style="1" bestFit="1" customWidth="1"/>
    <col min="8" max="16384" width="11.42578125" style="1"/>
  </cols>
  <sheetData>
    <row r="1" spans="1:7" s="15" customFormat="1" ht="11.25" x14ac:dyDescent="0.2">
      <c r="E1" s="24"/>
    </row>
    <row r="2" spans="1:7" s="15" customFormat="1" ht="11.25" x14ac:dyDescent="0.2">
      <c r="A2" s="16"/>
      <c r="E2" s="24"/>
    </row>
    <row r="3" spans="1:7" s="15" customFormat="1" ht="11.25" x14ac:dyDescent="0.2">
      <c r="E3" s="24"/>
    </row>
    <row r="4" spans="1:7" s="15" customFormat="1" ht="11.25" x14ac:dyDescent="0.2">
      <c r="B4" s="48"/>
      <c r="C4" s="70" t="s">
        <v>0</v>
      </c>
      <c r="D4" s="70"/>
      <c r="E4" s="70"/>
      <c r="F4" s="70"/>
      <c r="G4" s="70"/>
    </row>
    <row r="5" spans="1:7" s="15" customFormat="1" ht="11.25" x14ac:dyDescent="0.2">
      <c r="B5" s="48"/>
      <c r="C5" s="70" t="s">
        <v>1</v>
      </c>
      <c r="D5" s="70"/>
      <c r="E5" s="70"/>
      <c r="F5" s="70"/>
      <c r="G5" s="70"/>
    </row>
    <row r="6" spans="1:7" s="15" customFormat="1" ht="11.25" x14ac:dyDescent="0.2">
      <c r="B6" s="48"/>
      <c r="C6" s="70" t="s">
        <v>2</v>
      </c>
      <c r="D6" s="70"/>
      <c r="E6" s="70"/>
      <c r="F6" s="70"/>
      <c r="G6" s="70"/>
    </row>
    <row r="7" spans="1:7" s="15" customFormat="1" ht="11.25" x14ac:dyDescent="0.2">
      <c r="B7" s="48"/>
      <c r="C7" s="48"/>
      <c r="D7" s="48"/>
      <c r="E7" s="25"/>
      <c r="F7" s="48"/>
    </row>
    <row r="8" spans="1:7" s="15" customFormat="1" ht="11.25" x14ac:dyDescent="0.2">
      <c r="B8" s="4" t="s">
        <v>3</v>
      </c>
      <c r="C8" s="4"/>
      <c r="D8" s="3" t="s">
        <v>12</v>
      </c>
      <c r="E8" s="26"/>
      <c r="F8" s="2" t="s">
        <v>45</v>
      </c>
      <c r="G8" s="3"/>
    </row>
    <row r="9" spans="1:7" s="15" customFormat="1" ht="11.25" x14ac:dyDescent="0.2">
      <c r="B9" s="5" t="s">
        <v>4</v>
      </c>
      <c r="C9" s="5"/>
      <c r="D9" s="5" t="s">
        <v>36</v>
      </c>
      <c r="E9" s="27"/>
      <c r="F9" s="2" t="s">
        <v>37</v>
      </c>
      <c r="G9" s="4"/>
    </row>
    <row r="10" spans="1:7" s="15" customFormat="1" ht="11.25" x14ac:dyDescent="0.2">
      <c r="B10" s="5" t="s">
        <v>11</v>
      </c>
      <c r="C10" s="6"/>
      <c r="D10" s="6"/>
      <c r="E10" s="28"/>
      <c r="F10" s="6"/>
    </row>
    <row r="11" spans="1:7" s="15" customFormat="1" ht="22.5" x14ac:dyDescent="0.2">
      <c r="B11" s="7" t="s">
        <v>5</v>
      </c>
      <c r="C11" s="7" t="s">
        <v>6</v>
      </c>
      <c r="D11" s="7" t="s">
        <v>7</v>
      </c>
      <c r="E11" s="29" t="s">
        <v>8</v>
      </c>
      <c r="F11" s="7" t="s">
        <v>9</v>
      </c>
    </row>
    <row r="12" spans="1:7" s="15" customFormat="1" ht="11.25" x14ac:dyDescent="0.2">
      <c r="B12" s="8"/>
      <c r="C12" s="55" t="s">
        <v>22</v>
      </c>
      <c r="D12" s="17"/>
      <c r="E12" s="33"/>
      <c r="F12" s="9"/>
    </row>
    <row r="13" spans="1:7" s="44" customFormat="1" ht="146.25" x14ac:dyDescent="0.2">
      <c r="B13" s="54">
        <v>1</v>
      </c>
      <c r="C13" s="11"/>
      <c r="D13" s="10" t="s">
        <v>24</v>
      </c>
      <c r="E13" s="32">
        <f>3500.13+1028+1085</f>
        <v>5613.13</v>
      </c>
      <c r="F13" s="45" t="s">
        <v>23</v>
      </c>
    </row>
    <row r="14" spans="1:7" s="16" customFormat="1" ht="11.25" x14ac:dyDescent="0.2">
      <c r="B14" s="54"/>
      <c r="C14" s="55"/>
      <c r="D14" s="12" t="s">
        <v>10</v>
      </c>
      <c r="E14" s="30">
        <f>SUM(E13:E13)</f>
        <v>5613.13</v>
      </c>
      <c r="F14" s="9"/>
    </row>
    <row r="15" spans="1:7" s="16" customFormat="1" ht="11.25" x14ac:dyDescent="0.2">
      <c r="B15" s="13"/>
      <c r="C15" s="18"/>
      <c r="D15" s="19"/>
      <c r="E15" s="20"/>
      <c r="F15" s="14"/>
    </row>
    <row r="16" spans="1:7" s="16" customFormat="1" ht="11.25" x14ac:dyDescent="0.2">
      <c r="B16" s="13"/>
      <c r="C16" s="18"/>
      <c r="D16" s="19"/>
      <c r="E16" s="20"/>
      <c r="F16" s="14"/>
    </row>
    <row r="17" spans="2:6" s="16" customFormat="1" ht="11.25" x14ac:dyDescent="0.2">
      <c r="B17" s="13"/>
      <c r="C17" s="18"/>
      <c r="D17" s="19"/>
      <c r="E17" s="20"/>
      <c r="F17" s="14"/>
    </row>
    <row r="18" spans="2:6" s="16" customFormat="1" ht="11.25" x14ac:dyDescent="0.2">
      <c r="B18" s="13"/>
      <c r="C18" s="18"/>
      <c r="D18" s="19"/>
      <c r="E18" s="20"/>
      <c r="F18" s="14"/>
    </row>
    <row r="19" spans="2:6" s="16" customFormat="1" ht="11.25" x14ac:dyDescent="0.2">
      <c r="B19" s="13"/>
      <c r="C19" s="18"/>
      <c r="D19" s="19"/>
      <c r="E19" s="20"/>
      <c r="F19" s="14"/>
    </row>
    <row r="20" spans="2:6" s="16" customFormat="1" ht="11.25" x14ac:dyDescent="0.2">
      <c r="B20" s="13"/>
      <c r="C20" s="18"/>
      <c r="D20" s="19"/>
      <c r="E20" s="20"/>
      <c r="F20" s="14"/>
    </row>
    <row r="21" spans="2:6" s="16" customFormat="1" ht="11.25" x14ac:dyDescent="0.2">
      <c r="B21" s="13"/>
      <c r="C21" s="18"/>
      <c r="D21" s="19"/>
      <c r="E21" s="20"/>
      <c r="F21" s="14"/>
    </row>
    <row r="22" spans="2:6" s="16" customFormat="1" ht="11.25" x14ac:dyDescent="0.2">
      <c r="B22" s="13"/>
      <c r="C22" s="18"/>
      <c r="D22" s="19"/>
      <c r="E22" s="20"/>
      <c r="F22" s="14"/>
    </row>
    <row r="23" spans="2:6" s="16" customFormat="1" ht="11.25" x14ac:dyDescent="0.2">
      <c r="B23" s="13"/>
      <c r="C23" s="18"/>
      <c r="D23" s="19"/>
      <c r="E23" s="20"/>
      <c r="F23" s="14"/>
    </row>
    <row r="24" spans="2:6" s="16" customFormat="1" ht="11.25" x14ac:dyDescent="0.2">
      <c r="B24" s="13"/>
      <c r="C24" s="18"/>
      <c r="D24" s="19"/>
      <c r="E24" s="20"/>
      <c r="F24" s="14"/>
    </row>
    <row r="25" spans="2:6" s="16" customFormat="1" ht="11.25" x14ac:dyDescent="0.2">
      <c r="B25" s="13"/>
      <c r="C25" s="18"/>
      <c r="D25" s="19"/>
      <c r="E25" s="20"/>
      <c r="F25" s="14"/>
    </row>
    <row r="26" spans="2:6" s="16" customFormat="1" ht="11.25" x14ac:dyDescent="0.2">
      <c r="B26" s="13"/>
      <c r="C26" s="18"/>
      <c r="D26" s="19"/>
      <c r="E26" s="20"/>
      <c r="F26" s="14"/>
    </row>
    <row r="27" spans="2:6" s="16" customFormat="1" ht="11.25" x14ac:dyDescent="0.2">
      <c r="B27" s="13"/>
      <c r="C27" s="18"/>
      <c r="D27" s="19"/>
      <c r="E27" s="20"/>
      <c r="F27" s="14"/>
    </row>
    <row r="28" spans="2:6" s="16" customFormat="1" ht="11.25" x14ac:dyDescent="0.2">
      <c r="B28" s="13"/>
      <c r="C28" s="18"/>
      <c r="D28" s="19"/>
      <c r="E28" s="20"/>
      <c r="F28" s="14"/>
    </row>
    <row r="29" spans="2:6" s="16" customFormat="1" ht="11.25" x14ac:dyDescent="0.2">
      <c r="B29" s="13"/>
      <c r="C29" s="18"/>
      <c r="D29" s="19"/>
      <c r="E29" s="20"/>
      <c r="F29" s="14"/>
    </row>
    <row r="30" spans="2:6" s="16" customFormat="1" ht="11.25" x14ac:dyDescent="0.2">
      <c r="B30" s="13"/>
      <c r="C30" s="18"/>
      <c r="D30" s="19"/>
      <c r="E30" s="20"/>
      <c r="F30" s="14"/>
    </row>
    <row r="31" spans="2:6" s="16" customFormat="1" ht="11.25" x14ac:dyDescent="0.2">
      <c r="B31" s="13"/>
      <c r="C31" s="18"/>
      <c r="D31" s="19"/>
      <c r="E31" s="20"/>
      <c r="F31" s="14"/>
    </row>
    <row r="32" spans="2:6" s="16" customFormat="1" ht="11.25" x14ac:dyDescent="0.2">
      <c r="B32" s="13"/>
      <c r="C32" s="18"/>
      <c r="D32" s="19"/>
      <c r="E32" s="20"/>
      <c r="F32" s="14"/>
    </row>
    <row r="33" spans="1:7" s="16" customFormat="1" ht="11.25" x14ac:dyDescent="0.2">
      <c r="B33" s="13"/>
      <c r="C33" s="18"/>
      <c r="D33" s="19"/>
      <c r="E33" s="20"/>
      <c r="F33" s="14"/>
    </row>
    <row r="34" spans="1:7" s="16" customFormat="1" ht="11.25" x14ac:dyDescent="0.2">
      <c r="B34" s="13"/>
      <c r="C34" s="18"/>
      <c r="D34" s="19"/>
      <c r="E34" s="20"/>
      <c r="F34" s="14"/>
    </row>
    <row r="35" spans="1:7" s="16" customFormat="1" ht="11.25" x14ac:dyDescent="0.2">
      <c r="B35" s="13"/>
      <c r="C35" s="18"/>
      <c r="D35" s="19"/>
      <c r="E35" s="20"/>
      <c r="F35" s="14"/>
    </row>
    <row r="36" spans="1:7" s="16" customFormat="1" ht="11.25" x14ac:dyDescent="0.2">
      <c r="B36" s="13"/>
      <c r="C36" s="18"/>
      <c r="D36" s="19"/>
      <c r="E36" s="20"/>
      <c r="F36" s="14"/>
    </row>
    <row r="37" spans="1:7" s="16" customFormat="1" ht="11.25" x14ac:dyDescent="0.2">
      <c r="B37" s="13"/>
      <c r="C37" s="18"/>
      <c r="D37" s="19"/>
      <c r="E37" s="20"/>
      <c r="F37" s="14"/>
    </row>
    <row r="38" spans="1:7" s="16" customFormat="1" ht="11.25" x14ac:dyDescent="0.2">
      <c r="B38" s="13"/>
      <c r="C38" s="18"/>
      <c r="D38" s="19"/>
      <c r="E38" s="20"/>
      <c r="F38" s="14"/>
    </row>
    <row r="39" spans="1:7" s="16" customFormat="1" ht="11.25" x14ac:dyDescent="0.2">
      <c r="B39" s="13"/>
      <c r="C39" s="18"/>
      <c r="D39" s="19"/>
      <c r="E39" s="20"/>
      <c r="F39" s="14"/>
    </row>
    <row r="40" spans="1:7" s="16" customFormat="1" ht="11.25" x14ac:dyDescent="0.2">
      <c r="B40" s="13"/>
      <c r="C40" s="18"/>
      <c r="D40" s="19"/>
      <c r="E40" s="20"/>
      <c r="F40" s="14"/>
    </row>
    <row r="41" spans="1:7" s="16" customFormat="1" ht="11.25" x14ac:dyDescent="0.2">
      <c r="B41" s="13"/>
      <c r="C41" s="18"/>
      <c r="D41" s="19"/>
      <c r="E41" s="20"/>
      <c r="F41" s="14"/>
    </row>
    <row r="42" spans="1:7" s="15" customFormat="1" ht="11.25" x14ac:dyDescent="0.2">
      <c r="E42" s="24"/>
    </row>
    <row r="43" spans="1:7" s="15" customFormat="1" ht="11.25" x14ac:dyDescent="0.2">
      <c r="A43" s="16"/>
      <c r="E43" s="24"/>
    </row>
    <row r="44" spans="1:7" s="15" customFormat="1" ht="11.25" x14ac:dyDescent="0.2">
      <c r="E44" s="24"/>
    </row>
    <row r="45" spans="1:7" s="15" customFormat="1" ht="11.25" x14ac:dyDescent="0.2">
      <c r="B45" s="48"/>
      <c r="C45" s="70" t="s">
        <v>0</v>
      </c>
      <c r="D45" s="70"/>
      <c r="E45" s="70"/>
      <c r="F45" s="70"/>
      <c r="G45" s="70"/>
    </row>
    <row r="46" spans="1:7" s="15" customFormat="1" ht="11.25" x14ac:dyDescent="0.2">
      <c r="B46" s="48"/>
      <c r="C46" s="70" t="s">
        <v>1</v>
      </c>
      <c r="D46" s="70"/>
      <c r="E46" s="70"/>
      <c r="F46" s="70"/>
      <c r="G46" s="70"/>
    </row>
    <row r="47" spans="1:7" s="15" customFormat="1" ht="11.25" x14ac:dyDescent="0.2">
      <c r="B47" s="48"/>
      <c r="C47" s="70" t="s">
        <v>2</v>
      </c>
      <c r="D47" s="70"/>
      <c r="E47" s="70"/>
      <c r="F47" s="70"/>
      <c r="G47" s="70"/>
    </row>
    <row r="48" spans="1:7" s="15" customFormat="1" ht="11.25" x14ac:dyDescent="0.2">
      <c r="B48" s="48"/>
      <c r="C48" s="48"/>
      <c r="D48" s="48"/>
      <c r="E48" s="25"/>
      <c r="F48" s="48"/>
    </row>
    <row r="49" spans="2:7" s="15" customFormat="1" ht="11.25" x14ac:dyDescent="0.2">
      <c r="B49" s="4" t="s">
        <v>3</v>
      </c>
      <c r="C49" s="4"/>
      <c r="D49" s="3" t="s">
        <v>12</v>
      </c>
      <c r="E49" s="26"/>
      <c r="F49" s="2" t="s">
        <v>45</v>
      </c>
      <c r="G49" s="3"/>
    </row>
    <row r="50" spans="2:7" s="15" customFormat="1" ht="11.25" x14ac:dyDescent="0.2">
      <c r="B50" s="5" t="s">
        <v>4</v>
      </c>
      <c r="C50" s="5"/>
      <c r="D50" s="5" t="s">
        <v>36</v>
      </c>
      <c r="E50" s="27"/>
      <c r="F50" s="2" t="s">
        <v>38</v>
      </c>
      <c r="G50" s="4"/>
    </row>
    <row r="51" spans="2:7" s="15" customFormat="1" ht="11.25" x14ac:dyDescent="0.2">
      <c r="B51" s="5" t="s">
        <v>11</v>
      </c>
      <c r="C51" s="6"/>
      <c r="D51" s="6"/>
      <c r="E51" s="28"/>
      <c r="F51" s="6"/>
    </row>
    <row r="52" spans="2:7" s="15" customFormat="1" ht="22.5" x14ac:dyDescent="0.2">
      <c r="B52" s="7" t="s">
        <v>5</v>
      </c>
      <c r="C52" s="7" t="s">
        <v>6</v>
      </c>
      <c r="D52" s="7" t="s">
        <v>7</v>
      </c>
      <c r="E52" s="29" t="s">
        <v>8</v>
      </c>
      <c r="F52" s="7" t="s">
        <v>9</v>
      </c>
    </row>
    <row r="53" spans="2:7" s="58" customFormat="1" ht="11.25" x14ac:dyDescent="0.2">
      <c r="B53" s="59"/>
      <c r="C53" s="60" t="s">
        <v>25</v>
      </c>
      <c r="D53" s="59"/>
      <c r="E53" s="61"/>
      <c r="F53" s="47"/>
    </row>
    <row r="54" spans="2:7" s="44" customFormat="1" ht="146.25" x14ac:dyDescent="0.2">
      <c r="B54" s="54">
        <v>2</v>
      </c>
      <c r="C54" s="11"/>
      <c r="D54" s="10" t="s">
        <v>26</v>
      </c>
      <c r="E54" s="32">
        <f>2400.01</f>
        <v>2400.0100000000002</v>
      </c>
      <c r="F54" s="45" t="s">
        <v>23</v>
      </c>
    </row>
    <row r="55" spans="2:7" s="16" customFormat="1" ht="11.25" x14ac:dyDescent="0.2">
      <c r="B55" s="54"/>
      <c r="C55" s="11"/>
      <c r="D55" s="12" t="s">
        <v>10</v>
      </c>
      <c r="E55" s="34">
        <f>SUM(E53:E54)</f>
        <v>2400.0100000000002</v>
      </c>
      <c r="F55" s="9"/>
    </row>
    <row r="56" spans="2:7" s="62" customFormat="1" ht="11.25" x14ac:dyDescent="0.2">
      <c r="E56" s="63"/>
    </row>
    <row r="57" spans="2:7" s="62" customFormat="1" ht="11.25" x14ac:dyDescent="0.2">
      <c r="E57" s="63"/>
    </row>
    <row r="58" spans="2:7" s="62" customFormat="1" ht="11.25" x14ac:dyDescent="0.2">
      <c r="E58" s="63"/>
    </row>
    <row r="59" spans="2:7" s="62" customFormat="1" ht="11.25" x14ac:dyDescent="0.2">
      <c r="E59" s="63"/>
    </row>
    <row r="60" spans="2:7" s="62" customFormat="1" ht="11.25" x14ac:dyDescent="0.2">
      <c r="E60" s="63"/>
    </row>
    <row r="61" spans="2:7" s="62" customFormat="1" ht="11.25" x14ac:dyDescent="0.2">
      <c r="E61" s="63"/>
    </row>
    <row r="62" spans="2:7" s="62" customFormat="1" ht="11.25" x14ac:dyDescent="0.2">
      <c r="E62" s="63"/>
    </row>
    <row r="63" spans="2:7" s="62" customFormat="1" ht="11.25" x14ac:dyDescent="0.2">
      <c r="E63" s="63"/>
    </row>
    <row r="64" spans="2:7" s="62" customFormat="1" ht="11.25" x14ac:dyDescent="0.2">
      <c r="E64" s="63"/>
    </row>
    <row r="65" spans="5:5" s="62" customFormat="1" ht="11.25" x14ac:dyDescent="0.2">
      <c r="E65" s="63"/>
    </row>
    <row r="66" spans="5:5" s="62" customFormat="1" ht="11.25" x14ac:dyDescent="0.2">
      <c r="E66" s="63"/>
    </row>
    <row r="67" spans="5:5" s="62" customFormat="1" ht="11.25" x14ac:dyDescent="0.2">
      <c r="E67" s="63"/>
    </row>
    <row r="68" spans="5:5" s="62" customFormat="1" ht="11.25" x14ac:dyDescent="0.2">
      <c r="E68" s="63"/>
    </row>
    <row r="69" spans="5:5" s="62" customFormat="1" ht="11.25" x14ac:dyDescent="0.2">
      <c r="E69" s="63"/>
    </row>
    <row r="70" spans="5:5" s="62" customFormat="1" ht="11.25" x14ac:dyDescent="0.2">
      <c r="E70" s="63"/>
    </row>
    <row r="71" spans="5:5" s="62" customFormat="1" ht="11.25" x14ac:dyDescent="0.2">
      <c r="E71" s="63"/>
    </row>
    <row r="72" spans="5:5" s="62" customFormat="1" ht="11.25" x14ac:dyDescent="0.2">
      <c r="E72" s="63"/>
    </row>
    <row r="73" spans="5:5" s="62" customFormat="1" ht="11.25" x14ac:dyDescent="0.2">
      <c r="E73" s="63"/>
    </row>
    <row r="74" spans="5:5" s="62" customFormat="1" ht="11.25" x14ac:dyDescent="0.2">
      <c r="E74" s="63"/>
    </row>
    <row r="75" spans="5:5" s="62" customFormat="1" ht="11.25" x14ac:dyDescent="0.2">
      <c r="E75" s="63"/>
    </row>
    <row r="76" spans="5:5" s="62" customFormat="1" ht="11.25" x14ac:dyDescent="0.2">
      <c r="E76" s="63"/>
    </row>
    <row r="77" spans="5:5" s="62" customFormat="1" ht="11.25" x14ac:dyDescent="0.2">
      <c r="E77" s="63"/>
    </row>
    <row r="78" spans="5:5" s="62" customFormat="1" ht="11.25" x14ac:dyDescent="0.2">
      <c r="E78" s="63"/>
    </row>
    <row r="79" spans="5:5" s="62" customFormat="1" ht="11.25" x14ac:dyDescent="0.2">
      <c r="E79" s="63"/>
    </row>
    <row r="80" spans="5:5" s="62" customFormat="1" ht="11.25" x14ac:dyDescent="0.2">
      <c r="E80" s="63"/>
    </row>
    <row r="81" spans="1:7" s="15" customFormat="1" ht="11.25" x14ac:dyDescent="0.2">
      <c r="E81" s="24"/>
    </row>
    <row r="82" spans="1:7" s="15" customFormat="1" ht="11.25" x14ac:dyDescent="0.2">
      <c r="A82" s="16"/>
      <c r="E82" s="24"/>
    </row>
    <row r="83" spans="1:7" s="15" customFormat="1" ht="11.25" x14ac:dyDescent="0.2">
      <c r="E83" s="24"/>
    </row>
    <row r="84" spans="1:7" s="15" customFormat="1" ht="11.25" x14ac:dyDescent="0.2">
      <c r="B84" s="48"/>
      <c r="C84" s="70" t="s">
        <v>0</v>
      </c>
      <c r="D84" s="70"/>
      <c r="E84" s="70"/>
      <c r="F84" s="70"/>
      <c r="G84" s="70"/>
    </row>
    <row r="85" spans="1:7" s="15" customFormat="1" ht="11.25" x14ac:dyDescent="0.2">
      <c r="B85" s="48"/>
      <c r="C85" s="70" t="s">
        <v>1</v>
      </c>
      <c r="D85" s="70"/>
      <c r="E85" s="70"/>
      <c r="F85" s="70"/>
      <c r="G85" s="70"/>
    </row>
    <row r="86" spans="1:7" s="15" customFormat="1" ht="11.25" x14ac:dyDescent="0.2">
      <c r="B86" s="48"/>
      <c r="C86" s="70" t="s">
        <v>2</v>
      </c>
      <c r="D86" s="70"/>
      <c r="E86" s="70"/>
      <c r="F86" s="70"/>
      <c r="G86" s="70"/>
    </row>
    <row r="87" spans="1:7" s="15" customFormat="1" ht="11.25" x14ac:dyDescent="0.2">
      <c r="B87" s="48"/>
      <c r="C87" s="48"/>
      <c r="D87" s="48"/>
      <c r="E87" s="25"/>
      <c r="F87" s="48"/>
    </row>
    <row r="88" spans="1:7" s="15" customFormat="1" ht="11.25" x14ac:dyDescent="0.2">
      <c r="B88" s="4" t="s">
        <v>3</v>
      </c>
      <c r="C88" s="4"/>
      <c r="D88" s="3" t="s">
        <v>12</v>
      </c>
      <c r="E88" s="26"/>
      <c r="F88" s="2" t="s">
        <v>45</v>
      </c>
      <c r="G88" s="3"/>
    </row>
    <row r="89" spans="1:7" s="15" customFormat="1" ht="11.25" x14ac:dyDescent="0.2">
      <c r="B89" s="5" t="s">
        <v>4</v>
      </c>
      <c r="C89" s="5"/>
      <c r="D89" s="5" t="s">
        <v>36</v>
      </c>
      <c r="E89" s="27"/>
      <c r="F89" s="2" t="s">
        <v>39</v>
      </c>
      <c r="G89" s="4"/>
    </row>
    <row r="90" spans="1:7" s="15" customFormat="1" ht="11.25" x14ac:dyDescent="0.2">
      <c r="B90" s="5" t="s">
        <v>11</v>
      </c>
      <c r="C90" s="6"/>
      <c r="D90" s="6"/>
      <c r="E90" s="28"/>
      <c r="F90" s="6"/>
    </row>
    <row r="91" spans="1:7" s="15" customFormat="1" ht="22.5" x14ac:dyDescent="0.2">
      <c r="B91" s="7" t="s">
        <v>5</v>
      </c>
      <c r="C91" s="7" t="s">
        <v>6</v>
      </c>
      <c r="D91" s="7" t="s">
        <v>7</v>
      </c>
      <c r="E91" s="29" t="s">
        <v>8</v>
      </c>
      <c r="F91" s="7" t="s">
        <v>9</v>
      </c>
    </row>
    <row r="92" spans="1:7" s="15" customFormat="1" ht="11.25" x14ac:dyDescent="0.2">
      <c r="A92" s="44"/>
      <c r="B92" s="54"/>
      <c r="C92" s="11" t="s">
        <v>16</v>
      </c>
      <c r="D92" s="10"/>
      <c r="E92" s="32"/>
      <c r="F92" s="46"/>
      <c r="G92" s="44"/>
    </row>
    <row r="93" spans="1:7" s="66" customFormat="1" ht="174.75" customHeight="1" x14ac:dyDescent="0.2">
      <c r="A93" s="58"/>
      <c r="B93" s="64">
        <v>3</v>
      </c>
      <c r="C93" s="56"/>
      <c r="D93" s="64" t="s">
        <v>27</v>
      </c>
      <c r="E93" s="65">
        <v>2320</v>
      </c>
      <c r="F93" s="45" t="s">
        <v>23</v>
      </c>
      <c r="G93" s="58"/>
    </row>
    <row r="94" spans="1:7" s="16" customFormat="1" ht="11.25" x14ac:dyDescent="0.2">
      <c r="B94" s="54"/>
      <c r="C94" s="11"/>
      <c r="D94" s="12" t="s">
        <v>10</v>
      </c>
      <c r="E94" s="34">
        <f>SUM(E92:E93)</f>
        <v>2320</v>
      </c>
      <c r="F94" s="9"/>
    </row>
    <row r="95" spans="1:7" s="62" customFormat="1" ht="11.25" x14ac:dyDescent="0.2">
      <c r="E95" s="63"/>
    </row>
    <row r="96" spans="1:7" s="62" customFormat="1" ht="11.25" x14ac:dyDescent="0.2">
      <c r="E96" s="63"/>
    </row>
    <row r="97" spans="5:5" s="62" customFormat="1" ht="11.25" x14ac:dyDescent="0.2">
      <c r="E97" s="63"/>
    </row>
    <row r="98" spans="5:5" s="62" customFormat="1" ht="11.25" x14ac:dyDescent="0.2">
      <c r="E98" s="63"/>
    </row>
    <row r="99" spans="5:5" s="62" customFormat="1" ht="11.25" x14ac:dyDescent="0.2">
      <c r="E99" s="63"/>
    </row>
    <row r="100" spans="5:5" s="62" customFormat="1" ht="11.25" x14ac:dyDescent="0.2">
      <c r="E100" s="63"/>
    </row>
    <row r="101" spans="5:5" s="62" customFormat="1" ht="11.25" x14ac:dyDescent="0.2">
      <c r="E101" s="63"/>
    </row>
    <row r="102" spans="5:5" s="62" customFormat="1" ht="11.25" x14ac:dyDescent="0.2">
      <c r="E102" s="63"/>
    </row>
    <row r="103" spans="5:5" s="62" customFormat="1" ht="11.25" x14ac:dyDescent="0.2">
      <c r="E103" s="63"/>
    </row>
    <row r="104" spans="5:5" s="62" customFormat="1" ht="11.25" x14ac:dyDescent="0.2">
      <c r="E104" s="63"/>
    </row>
    <row r="105" spans="5:5" s="62" customFormat="1" ht="11.25" x14ac:dyDescent="0.2">
      <c r="E105" s="63"/>
    </row>
    <row r="106" spans="5:5" s="62" customFormat="1" ht="11.25" x14ac:dyDescent="0.2">
      <c r="E106" s="63"/>
    </row>
    <row r="107" spans="5:5" s="62" customFormat="1" ht="11.25" x14ac:dyDescent="0.2">
      <c r="E107" s="63"/>
    </row>
    <row r="108" spans="5:5" s="62" customFormat="1" ht="11.25" x14ac:dyDescent="0.2">
      <c r="E108" s="63"/>
    </row>
    <row r="109" spans="5:5" s="62" customFormat="1" ht="11.25" x14ac:dyDescent="0.2">
      <c r="E109" s="63"/>
    </row>
    <row r="110" spans="5:5" s="62" customFormat="1" ht="11.25" x14ac:dyDescent="0.2">
      <c r="E110" s="63"/>
    </row>
    <row r="111" spans="5:5" s="62" customFormat="1" ht="11.25" x14ac:dyDescent="0.2">
      <c r="E111" s="63"/>
    </row>
    <row r="112" spans="5:5" s="62" customFormat="1" ht="11.25" x14ac:dyDescent="0.2">
      <c r="E112" s="63"/>
    </row>
    <row r="113" spans="1:7" s="62" customFormat="1" ht="11.25" x14ac:dyDescent="0.2">
      <c r="E113" s="63"/>
    </row>
    <row r="114" spans="1:7" s="62" customFormat="1" ht="11.25" x14ac:dyDescent="0.2">
      <c r="E114" s="63"/>
    </row>
    <row r="115" spans="1:7" s="62" customFormat="1" ht="11.25" x14ac:dyDescent="0.2">
      <c r="E115" s="63"/>
    </row>
    <row r="116" spans="1:7" s="15" customFormat="1" ht="11.25" x14ac:dyDescent="0.2">
      <c r="E116" s="24"/>
    </row>
    <row r="117" spans="1:7" s="15" customFormat="1" ht="11.25" x14ac:dyDescent="0.2">
      <c r="A117" s="16"/>
      <c r="E117" s="24"/>
    </row>
    <row r="118" spans="1:7" s="15" customFormat="1" ht="11.25" x14ac:dyDescent="0.2">
      <c r="E118" s="24"/>
    </row>
    <row r="119" spans="1:7" s="15" customFormat="1" ht="11.25" x14ac:dyDescent="0.2">
      <c r="B119" s="48"/>
      <c r="C119" s="70" t="s">
        <v>0</v>
      </c>
      <c r="D119" s="70"/>
      <c r="E119" s="70"/>
      <c r="F119" s="70"/>
      <c r="G119" s="70"/>
    </row>
    <row r="120" spans="1:7" s="15" customFormat="1" ht="11.25" x14ac:dyDescent="0.2">
      <c r="B120" s="48"/>
      <c r="C120" s="70" t="s">
        <v>1</v>
      </c>
      <c r="D120" s="70"/>
      <c r="E120" s="70"/>
      <c r="F120" s="70"/>
      <c r="G120" s="70"/>
    </row>
    <row r="121" spans="1:7" s="15" customFormat="1" ht="11.25" x14ac:dyDescent="0.2">
      <c r="B121" s="48"/>
      <c r="C121" s="70" t="s">
        <v>2</v>
      </c>
      <c r="D121" s="70"/>
      <c r="E121" s="70"/>
      <c r="F121" s="70"/>
      <c r="G121" s="70"/>
    </row>
    <row r="122" spans="1:7" s="15" customFormat="1" ht="11.25" x14ac:dyDescent="0.2">
      <c r="B122" s="48"/>
      <c r="C122" s="48"/>
      <c r="D122" s="48"/>
      <c r="E122" s="25"/>
      <c r="F122" s="48"/>
    </row>
    <row r="123" spans="1:7" s="15" customFormat="1" ht="11.25" x14ac:dyDescent="0.2">
      <c r="B123" s="4" t="s">
        <v>3</v>
      </c>
      <c r="C123" s="4"/>
      <c r="D123" s="3" t="s">
        <v>12</v>
      </c>
      <c r="E123" s="26"/>
      <c r="F123" s="2" t="s">
        <v>45</v>
      </c>
      <c r="G123" s="3"/>
    </row>
    <row r="124" spans="1:7" s="15" customFormat="1" ht="11.25" x14ac:dyDescent="0.2">
      <c r="B124" s="5" t="s">
        <v>4</v>
      </c>
      <c r="C124" s="5"/>
      <c r="D124" s="5" t="s">
        <v>36</v>
      </c>
      <c r="E124" s="27"/>
      <c r="F124" s="2" t="s">
        <v>40</v>
      </c>
      <c r="G124" s="4"/>
    </row>
    <row r="125" spans="1:7" s="15" customFormat="1" ht="11.25" x14ac:dyDescent="0.2">
      <c r="B125" s="5" t="s">
        <v>11</v>
      </c>
      <c r="C125" s="6"/>
      <c r="D125" s="6"/>
      <c r="E125" s="28"/>
      <c r="F125" s="6"/>
    </row>
    <row r="126" spans="1:7" s="15" customFormat="1" ht="22.5" x14ac:dyDescent="0.2">
      <c r="B126" s="7" t="s">
        <v>5</v>
      </c>
      <c r="C126" s="7" t="s">
        <v>6</v>
      </c>
      <c r="D126" s="7" t="s">
        <v>7</v>
      </c>
      <c r="E126" s="29" t="s">
        <v>8</v>
      </c>
      <c r="F126" s="7" t="s">
        <v>9</v>
      </c>
    </row>
    <row r="127" spans="1:7" s="15" customFormat="1" ht="11.25" x14ac:dyDescent="0.2">
      <c r="A127" s="44"/>
      <c r="B127" s="54"/>
      <c r="C127" s="11" t="s">
        <v>17</v>
      </c>
      <c r="D127" s="10"/>
      <c r="E127" s="32"/>
      <c r="F127" s="54"/>
      <c r="G127" s="44"/>
    </row>
    <row r="128" spans="1:7" s="66" customFormat="1" ht="146.25" x14ac:dyDescent="0.2">
      <c r="A128" s="58"/>
      <c r="B128" s="64">
        <v>4</v>
      </c>
      <c r="C128" s="56"/>
      <c r="D128" s="10" t="s">
        <v>28</v>
      </c>
      <c r="E128" s="32">
        <f>1210.03</f>
        <v>1210.03</v>
      </c>
      <c r="F128" s="45" t="s">
        <v>23</v>
      </c>
      <c r="G128" s="58"/>
    </row>
    <row r="129" spans="2:6" s="16" customFormat="1" ht="11.25" x14ac:dyDescent="0.2">
      <c r="B129" s="54"/>
      <c r="C129" s="11"/>
      <c r="D129" s="12" t="s">
        <v>10</v>
      </c>
      <c r="E129" s="34">
        <f>SUM(E127:E128)</f>
        <v>1210.03</v>
      </c>
      <c r="F129" s="9"/>
    </row>
    <row r="130" spans="2:6" s="62" customFormat="1" ht="11.25" x14ac:dyDescent="0.2">
      <c r="E130" s="63"/>
    </row>
    <row r="131" spans="2:6" s="62" customFormat="1" ht="11.25" x14ac:dyDescent="0.2">
      <c r="E131" s="63"/>
    </row>
    <row r="132" spans="2:6" s="62" customFormat="1" ht="11.25" x14ac:dyDescent="0.2">
      <c r="E132" s="63"/>
    </row>
    <row r="133" spans="2:6" s="62" customFormat="1" ht="11.25" x14ac:dyDescent="0.2">
      <c r="E133" s="63"/>
    </row>
    <row r="134" spans="2:6" s="62" customFormat="1" ht="11.25" x14ac:dyDescent="0.2">
      <c r="E134" s="63"/>
    </row>
    <row r="135" spans="2:6" s="62" customFormat="1" ht="11.25" x14ac:dyDescent="0.2">
      <c r="E135" s="63"/>
    </row>
    <row r="136" spans="2:6" s="62" customFormat="1" ht="11.25" x14ac:dyDescent="0.2">
      <c r="E136" s="63"/>
    </row>
    <row r="137" spans="2:6" s="62" customFormat="1" ht="11.25" x14ac:dyDescent="0.2">
      <c r="E137" s="63"/>
    </row>
    <row r="138" spans="2:6" s="62" customFormat="1" ht="11.25" x14ac:dyDescent="0.2">
      <c r="E138" s="63"/>
    </row>
    <row r="139" spans="2:6" s="62" customFormat="1" ht="11.25" x14ac:dyDescent="0.2">
      <c r="E139" s="63"/>
    </row>
    <row r="140" spans="2:6" s="62" customFormat="1" ht="11.25" x14ac:dyDescent="0.2">
      <c r="E140" s="63"/>
    </row>
    <row r="141" spans="2:6" s="62" customFormat="1" ht="11.25" x14ac:dyDescent="0.2">
      <c r="E141" s="63"/>
    </row>
    <row r="142" spans="2:6" s="62" customFormat="1" ht="11.25" x14ac:dyDescent="0.2">
      <c r="E142" s="63"/>
    </row>
    <row r="143" spans="2:6" s="62" customFormat="1" ht="11.25" x14ac:dyDescent="0.2">
      <c r="E143" s="63"/>
    </row>
    <row r="144" spans="2:6" s="62" customFormat="1" ht="11.25" x14ac:dyDescent="0.2">
      <c r="E144" s="63"/>
    </row>
    <row r="145" spans="1:7" s="62" customFormat="1" ht="11.25" x14ac:dyDescent="0.2">
      <c r="E145" s="63"/>
    </row>
    <row r="146" spans="1:7" s="62" customFormat="1" ht="11.25" x14ac:dyDescent="0.2">
      <c r="E146" s="63"/>
    </row>
    <row r="147" spans="1:7" s="62" customFormat="1" ht="11.25" x14ac:dyDescent="0.2">
      <c r="E147" s="63"/>
    </row>
    <row r="148" spans="1:7" s="62" customFormat="1" ht="11.25" x14ac:dyDescent="0.2">
      <c r="E148" s="63"/>
    </row>
    <row r="149" spans="1:7" s="62" customFormat="1" ht="11.25" x14ac:dyDescent="0.2">
      <c r="E149" s="63"/>
    </row>
    <row r="150" spans="1:7" s="62" customFormat="1" ht="11.25" x14ac:dyDescent="0.2">
      <c r="E150" s="63"/>
    </row>
    <row r="151" spans="1:7" s="62" customFormat="1" ht="11.25" x14ac:dyDescent="0.2">
      <c r="E151" s="63"/>
    </row>
    <row r="152" spans="1:7" s="62" customFormat="1" ht="11.25" x14ac:dyDescent="0.2">
      <c r="E152" s="63"/>
    </row>
    <row r="153" spans="1:7" s="16" customFormat="1" ht="11.25" x14ac:dyDescent="0.2">
      <c r="B153" s="13"/>
      <c r="C153" s="18"/>
      <c r="D153" s="19"/>
      <c r="E153" s="35"/>
      <c r="F153" s="13"/>
    </row>
    <row r="154" spans="1:7" s="16" customFormat="1" ht="11.25" x14ac:dyDescent="0.2">
      <c r="B154" s="13"/>
      <c r="C154" s="18"/>
      <c r="D154" s="19"/>
      <c r="E154" s="35"/>
      <c r="F154" s="13"/>
    </row>
    <row r="155" spans="1:7" s="62" customFormat="1" ht="11.25" x14ac:dyDescent="0.2">
      <c r="E155" s="63"/>
    </row>
    <row r="156" spans="1:7" s="62" customFormat="1" ht="11.25" x14ac:dyDescent="0.2">
      <c r="E156" s="63"/>
    </row>
    <row r="157" spans="1:7" s="15" customFormat="1" ht="11.25" x14ac:dyDescent="0.2">
      <c r="E157" s="24"/>
    </row>
    <row r="158" spans="1:7" s="15" customFormat="1" ht="11.25" x14ac:dyDescent="0.2">
      <c r="A158" s="16"/>
      <c r="E158" s="24"/>
    </row>
    <row r="159" spans="1:7" s="15" customFormat="1" ht="11.25" x14ac:dyDescent="0.2">
      <c r="E159" s="24"/>
    </row>
    <row r="160" spans="1:7" s="15" customFormat="1" ht="11.25" x14ac:dyDescent="0.2">
      <c r="B160" s="48"/>
      <c r="C160" s="70" t="s">
        <v>0</v>
      </c>
      <c r="D160" s="70"/>
      <c r="E160" s="70"/>
      <c r="F160" s="70"/>
      <c r="G160" s="70"/>
    </row>
    <row r="161" spans="1:7" s="15" customFormat="1" ht="11.25" x14ac:dyDescent="0.2">
      <c r="B161" s="48"/>
      <c r="C161" s="70" t="s">
        <v>1</v>
      </c>
      <c r="D161" s="70"/>
      <c r="E161" s="70"/>
      <c r="F161" s="70"/>
      <c r="G161" s="70"/>
    </row>
    <row r="162" spans="1:7" s="15" customFormat="1" ht="11.25" x14ac:dyDescent="0.2">
      <c r="B162" s="48"/>
      <c r="C162" s="70" t="s">
        <v>2</v>
      </c>
      <c r="D162" s="70"/>
      <c r="E162" s="70"/>
      <c r="F162" s="70"/>
      <c r="G162" s="70"/>
    </row>
    <row r="163" spans="1:7" s="15" customFormat="1" ht="11.25" x14ac:dyDescent="0.2">
      <c r="B163" s="48"/>
      <c r="C163" s="48"/>
      <c r="D163" s="48"/>
      <c r="E163" s="25"/>
      <c r="F163" s="48"/>
    </row>
    <row r="164" spans="1:7" s="15" customFormat="1" ht="11.25" x14ac:dyDescent="0.2">
      <c r="B164" s="4" t="s">
        <v>3</v>
      </c>
      <c r="C164" s="4"/>
      <c r="D164" s="3" t="s">
        <v>12</v>
      </c>
      <c r="E164" s="26"/>
      <c r="F164" s="2" t="s">
        <v>45</v>
      </c>
      <c r="G164" s="3"/>
    </row>
    <row r="165" spans="1:7" s="15" customFormat="1" ht="11.25" x14ac:dyDescent="0.2">
      <c r="B165" s="5" t="s">
        <v>4</v>
      </c>
      <c r="C165" s="5"/>
      <c r="D165" s="5" t="s">
        <v>36</v>
      </c>
      <c r="E165" s="27"/>
      <c r="F165" s="2" t="s">
        <v>41</v>
      </c>
      <c r="G165" s="4"/>
    </row>
    <row r="166" spans="1:7" s="15" customFormat="1" ht="11.25" x14ac:dyDescent="0.2">
      <c r="B166" s="5" t="s">
        <v>11</v>
      </c>
      <c r="C166" s="6"/>
      <c r="D166" s="6"/>
      <c r="E166" s="28"/>
      <c r="F166" s="6"/>
    </row>
    <row r="167" spans="1:7" s="15" customFormat="1" ht="22.5" x14ac:dyDescent="0.2">
      <c r="B167" s="7" t="s">
        <v>5</v>
      </c>
      <c r="C167" s="7" t="s">
        <v>6</v>
      </c>
      <c r="D167" s="7" t="s">
        <v>7</v>
      </c>
      <c r="E167" s="29" t="s">
        <v>8</v>
      </c>
      <c r="F167" s="7" t="s">
        <v>9</v>
      </c>
    </row>
    <row r="168" spans="1:7" s="15" customFormat="1" ht="11.25" x14ac:dyDescent="0.2">
      <c r="A168" s="44"/>
      <c r="B168" s="54"/>
      <c r="C168" s="11" t="s">
        <v>18</v>
      </c>
      <c r="D168" s="10"/>
      <c r="E168" s="32"/>
      <c r="F168" s="54"/>
      <c r="G168" s="44"/>
    </row>
    <row r="169" spans="1:7" s="66" customFormat="1" ht="146.25" x14ac:dyDescent="0.2">
      <c r="A169" s="58"/>
      <c r="B169" s="64">
        <v>5</v>
      </c>
      <c r="C169" s="56"/>
      <c r="D169" s="10" t="s">
        <v>29</v>
      </c>
      <c r="E169" s="32">
        <f>600+3248+15312</f>
        <v>19160</v>
      </c>
      <c r="F169" s="45" t="s">
        <v>23</v>
      </c>
      <c r="G169" s="58"/>
    </row>
    <row r="170" spans="1:7" s="16" customFormat="1" ht="11.25" x14ac:dyDescent="0.2">
      <c r="B170" s="54"/>
      <c r="C170" s="11"/>
      <c r="D170" s="12" t="s">
        <v>10</v>
      </c>
      <c r="E170" s="34">
        <f>SUM(E168:E169)</f>
        <v>19160</v>
      </c>
      <c r="F170" s="9"/>
    </row>
    <row r="171" spans="1:7" s="62" customFormat="1" ht="11.25" x14ac:dyDescent="0.2">
      <c r="E171" s="63"/>
    </row>
    <row r="172" spans="1:7" s="62" customFormat="1" ht="11.25" x14ac:dyDescent="0.2">
      <c r="E172" s="63"/>
    </row>
    <row r="173" spans="1:7" s="62" customFormat="1" ht="11.25" x14ac:dyDescent="0.2">
      <c r="E173" s="63"/>
    </row>
    <row r="174" spans="1:7" s="62" customFormat="1" ht="11.25" x14ac:dyDescent="0.2">
      <c r="E174" s="63"/>
    </row>
    <row r="175" spans="1:7" s="62" customFormat="1" ht="11.25" x14ac:dyDescent="0.2">
      <c r="E175" s="63"/>
    </row>
    <row r="176" spans="1:7" s="62" customFormat="1" ht="11.25" x14ac:dyDescent="0.2">
      <c r="E176" s="63"/>
    </row>
    <row r="177" spans="5:5" s="62" customFormat="1" ht="11.25" x14ac:dyDescent="0.2">
      <c r="E177" s="63"/>
    </row>
    <row r="178" spans="5:5" s="62" customFormat="1" ht="11.25" x14ac:dyDescent="0.2">
      <c r="E178" s="63"/>
    </row>
    <row r="179" spans="5:5" s="62" customFormat="1" ht="11.25" x14ac:dyDescent="0.2">
      <c r="E179" s="63"/>
    </row>
    <row r="180" spans="5:5" s="62" customFormat="1" ht="11.25" x14ac:dyDescent="0.2">
      <c r="E180" s="63"/>
    </row>
    <row r="181" spans="5:5" s="62" customFormat="1" ht="11.25" x14ac:dyDescent="0.2">
      <c r="E181" s="63"/>
    </row>
    <row r="182" spans="5:5" s="62" customFormat="1" ht="11.25" x14ac:dyDescent="0.2">
      <c r="E182" s="63"/>
    </row>
    <row r="183" spans="5:5" s="62" customFormat="1" ht="11.25" x14ac:dyDescent="0.2">
      <c r="E183" s="63"/>
    </row>
    <row r="184" spans="5:5" s="62" customFormat="1" ht="11.25" x14ac:dyDescent="0.2">
      <c r="E184" s="63"/>
    </row>
    <row r="185" spans="5:5" s="62" customFormat="1" ht="11.25" x14ac:dyDescent="0.2">
      <c r="E185" s="63"/>
    </row>
    <row r="186" spans="5:5" s="62" customFormat="1" ht="11.25" x14ac:dyDescent="0.2">
      <c r="E186" s="63"/>
    </row>
    <row r="187" spans="5:5" s="62" customFormat="1" ht="11.25" x14ac:dyDescent="0.2">
      <c r="E187" s="63"/>
    </row>
    <row r="188" spans="5:5" s="62" customFormat="1" ht="11.25" x14ac:dyDescent="0.2">
      <c r="E188" s="63"/>
    </row>
    <row r="189" spans="5:5" s="62" customFormat="1" ht="11.25" x14ac:dyDescent="0.2">
      <c r="E189" s="63"/>
    </row>
    <row r="190" spans="5:5" s="62" customFormat="1" ht="11.25" x14ac:dyDescent="0.2">
      <c r="E190" s="63"/>
    </row>
    <row r="191" spans="5:5" s="62" customFormat="1" ht="11.25" x14ac:dyDescent="0.2">
      <c r="E191" s="63"/>
    </row>
    <row r="192" spans="5:5" s="62" customFormat="1" ht="11.25" x14ac:dyDescent="0.2">
      <c r="E192" s="63"/>
    </row>
    <row r="193" spans="1:7" s="62" customFormat="1" ht="11.25" x14ac:dyDescent="0.2">
      <c r="E193" s="63"/>
    </row>
    <row r="194" spans="1:7" s="62" customFormat="1" ht="11.25" x14ac:dyDescent="0.2">
      <c r="E194" s="63"/>
    </row>
    <row r="195" spans="1:7" s="15" customFormat="1" ht="11.25" x14ac:dyDescent="0.2">
      <c r="E195" s="24"/>
    </row>
    <row r="196" spans="1:7" s="15" customFormat="1" ht="11.25" x14ac:dyDescent="0.2">
      <c r="A196" s="16"/>
      <c r="E196" s="24"/>
    </row>
    <row r="197" spans="1:7" s="15" customFormat="1" ht="11.25" x14ac:dyDescent="0.2">
      <c r="E197" s="24"/>
    </row>
    <row r="198" spans="1:7" s="15" customFormat="1" ht="11.25" x14ac:dyDescent="0.2">
      <c r="B198" s="48"/>
      <c r="C198" s="70" t="s">
        <v>0</v>
      </c>
      <c r="D198" s="70"/>
      <c r="E198" s="70"/>
      <c r="F198" s="70"/>
      <c r="G198" s="70"/>
    </row>
    <row r="199" spans="1:7" s="15" customFormat="1" ht="11.25" x14ac:dyDescent="0.2">
      <c r="B199" s="48"/>
      <c r="C199" s="70" t="s">
        <v>1</v>
      </c>
      <c r="D199" s="70"/>
      <c r="E199" s="70"/>
      <c r="F199" s="70"/>
      <c r="G199" s="70"/>
    </row>
    <row r="200" spans="1:7" s="15" customFormat="1" ht="11.25" x14ac:dyDescent="0.2">
      <c r="B200" s="48"/>
      <c r="C200" s="70" t="s">
        <v>2</v>
      </c>
      <c r="D200" s="70"/>
      <c r="E200" s="70"/>
      <c r="F200" s="70"/>
      <c r="G200" s="70"/>
    </row>
    <row r="201" spans="1:7" s="15" customFormat="1" ht="11.25" x14ac:dyDescent="0.2">
      <c r="B201" s="48"/>
      <c r="C201" s="48"/>
      <c r="D201" s="48"/>
      <c r="E201" s="25"/>
      <c r="F201" s="48"/>
    </row>
    <row r="202" spans="1:7" s="15" customFormat="1" ht="11.25" x14ac:dyDescent="0.2">
      <c r="B202" s="4" t="s">
        <v>3</v>
      </c>
      <c r="C202" s="4"/>
      <c r="D202" s="3" t="s">
        <v>12</v>
      </c>
      <c r="E202" s="26"/>
      <c r="F202" s="2" t="s">
        <v>45</v>
      </c>
      <c r="G202" s="3"/>
    </row>
    <row r="203" spans="1:7" s="15" customFormat="1" ht="11.25" x14ac:dyDescent="0.2">
      <c r="B203" s="5" t="s">
        <v>4</v>
      </c>
      <c r="C203" s="5"/>
      <c r="D203" s="5" t="s">
        <v>36</v>
      </c>
      <c r="E203" s="27"/>
      <c r="F203" s="2" t="s">
        <v>42</v>
      </c>
      <c r="G203" s="4"/>
    </row>
    <row r="204" spans="1:7" s="15" customFormat="1" ht="11.25" x14ac:dyDescent="0.2">
      <c r="B204" s="5" t="s">
        <v>11</v>
      </c>
      <c r="C204" s="6"/>
      <c r="D204" s="6"/>
      <c r="E204" s="28"/>
      <c r="F204" s="6"/>
    </row>
    <row r="205" spans="1:7" s="15" customFormat="1" ht="22.5" x14ac:dyDescent="0.2">
      <c r="B205" s="7" t="s">
        <v>5</v>
      </c>
      <c r="C205" s="7" t="s">
        <v>6</v>
      </c>
      <c r="D205" s="7" t="s">
        <v>7</v>
      </c>
      <c r="E205" s="29" t="s">
        <v>8</v>
      </c>
      <c r="F205" s="7" t="s">
        <v>9</v>
      </c>
    </row>
    <row r="206" spans="1:7" s="15" customFormat="1" ht="11.25" x14ac:dyDescent="0.2">
      <c r="A206" s="44"/>
      <c r="B206" s="71"/>
      <c r="C206" s="73" t="s">
        <v>19</v>
      </c>
      <c r="D206" s="71"/>
      <c r="E206" s="75"/>
      <c r="F206" s="54"/>
      <c r="G206" s="44"/>
    </row>
    <row r="207" spans="1:7" s="66" customFormat="1" ht="11.25" x14ac:dyDescent="0.2">
      <c r="A207" s="58"/>
      <c r="B207" s="72"/>
      <c r="C207" s="74"/>
      <c r="D207" s="72"/>
      <c r="E207" s="76"/>
      <c r="F207" s="54"/>
      <c r="G207" s="58"/>
    </row>
    <row r="208" spans="1:7" s="15" customFormat="1" ht="146.25" x14ac:dyDescent="0.2">
      <c r="A208" s="44"/>
      <c r="B208" s="52">
        <v>6</v>
      </c>
      <c r="C208" s="50"/>
      <c r="D208" s="10" t="s">
        <v>30</v>
      </c>
      <c r="E208" s="32">
        <f>104370.87</f>
        <v>104370.87</v>
      </c>
      <c r="F208" s="45" t="s">
        <v>23</v>
      </c>
      <c r="G208" s="44"/>
    </row>
    <row r="209" spans="1:7" s="62" customFormat="1" ht="22.5" x14ac:dyDescent="0.2">
      <c r="A209" s="57"/>
      <c r="B209" s="69">
        <v>7</v>
      </c>
      <c r="C209" s="56"/>
      <c r="D209" s="51" t="s">
        <v>31</v>
      </c>
      <c r="E209" s="53">
        <f>1532</f>
        <v>1532</v>
      </c>
      <c r="F209" s="54" t="s">
        <v>32</v>
      </c>
      <c r="G209" s="57"/>
    </row>
    <row r="210" spans="1:7" s="16" customFormat="1" ht="11.25" x14ac:dyDescent="0.2">
      <c r="B210" s="54"/>
      <c r="C210" s="11"/>
      <c r="D210" s="12" t="s">
        <v>10</v>
      </c>
      <c r="E210" s="34">
        <f>SUM(E206:E209)</f>
        <v>105902.87</v>
      </c>
      <c r="F210" s="9"/>
    </row>
    <row r="211" spans="1:7" s="62" customFormat="1" ht="11.25" x14ac:dyDescent="0.2">
      <c r="E211" s="63"/>
    </row>
    <row r="212" spans="1:7" s="62" customFormat="1" ht="11.25" x14ac:dyDescent="0.2">
      <c r="E212" s="63"/>
    </row>
    <row r="213" spans="1:7" s="62" customFormat="1" ht="11.25" x14ac:dyDescent="0.2">
      <c r="E213" s="63"/>
    </row>
    <row r="214" spans="1:7" s="62" customFormat="1" ht="11.25" x14ac:dyDescent="0.2">
      <c r="E214" s="63"/>
    </row>
    <row r="215" spans="1:7" s="62" customFormat="1" ht="11.25" x14ac:dyDescent="0.2">
      <c r="E215" s="63"/>
    </row>
    <row r="216" spans="1:7" s="62" customFormat="1" ht="11.25" x14ac:dyDescent="0.2">
      <c r="E216" s="63"/>
    </row>
    <row r="217" spans="1:7" s="62" customFormat="1" ht="11.25" x14ac:dyDescent="0.2">
      <c r="E217" s="63"/>
    </row>
    <row r="218" spans="1:7" s="62" customFormat="1" ht="11.25" x14ac:dyDescent="0.2">
      <c r="E218" s="63"/>
    </row>
    <row r="219" spans="1:7" s="62" customFormat="1" ht="11.25" x14ac:dyDescent="0.2">
      <c r="E219" s="63"/>
    </row>
    <row r="220" spans="1:7" s="62" customFormat="1" ht="11.25" x14ac:dyDescent="0.2">
      <c r="E220" s="63"/>
    </row>
    <row r="221" spans="1:7" s="62" customFormat="1" ht="11.25" x14ac:dyDescent="0.2">
      <c r="E221" s="63"/>
    </row>
    <row r="222" spans="1:7" s="62" customFormat="1" ht="11.25" x14ac:dyDescent="0.2">
      <c r="E222" s="63"/>
    </row>
    <row r="223" spans="1:7" s="62" customFormat="1" ht="11.25" x14ac:dyDescent="0.2">
      <c r="E223" s="63"/>
    </row>
    <row r="224" spans="1:7" s="62" customFormat="1" ht="11.25" x14ac:dyDescent="0.2">
      <c r="E224" s="63"/>
    </row>
    <row r="225" spans="1:7" s="62" customFormat="1" ht="11.25" x14ac:dyDescent="0.2">
      <c r="E225" s="63"/>
    </row>
    <row r="226" spans="1:7" s="62" customFormat="1" ht="11.25" x14ac:dyDescent="0.2">
      <c r="E226" s="63"/>
    </row>
    <row r="227" spans="1:7" s="62" customFormat="1" ht="11.25" x14ac:dyDescent="0.2">
      <c r="E227" s="63"/>
    </row>
    <row r="228" spans="1:7" s="62" customFormat="1" ht="11.25" x14ac:dyDescent="0.2">
      <c r="E228" s="63"/>
    </row>
    <row r="229" spans="1:7" s="62" customFormat="1" ht="11.25" x14ac:dyDescent="0.2">
      <c r="E229" s="63"/>
    </row>
    <row r="230" spans="1:7" s="62" customFormat="1" ht="11.25" x14ac:dyDescent="0.2">
      <c r="E230" s="63"/>
    </row>
    <row r="231" spans="1:7" s="62" customFormat="1" ht="11.25" x14ac:dyDescent="0.2">
      <c r="E231" s="63"/>
    </row>
    <row r="232" spans="1:7" s="62" customFormat="1" ht="11.25" x14ac:dyDescent="0.2">
      <c r="E232" s="63"/>
    </row>
    <row r="233" spans="1:7" s="62" customFormat="1" ht="11.25" x14ac:dyDescent="0.2">
      <c r="E233" s="63"/>
    </row>
    <row r="234" spans="1:7" s="15" customFormat="1" ht="11.25" x14ac:dyDescent="0.2">
      <c r="E234" s="24"/>
    </row>
    <row r="235" spans="1:7" s="15" customFormat="1" ht="11.25" x14ac:dyDescent="0.2">
      <c r="A235" s="16"/>
      <c r="E235" s="24"/>
    </row>
    <row r="236" spans="1:7" s="15" customFormat="1" ht="11.25" x14ac:dyDescent="0.2">
      <c r="E236" s="24"/>
    </row>
    <row r="237" spans="1:7" s="15" customFormat="1" ht="11.25" x14ac:dyDescent="0.2">
      <c r="B237" s="48"/>
      <c r="C237" s="70" t="s">
        <v>0</v>
      </c>
      <c r="D237" s="70"/>
      <c r="E237" s="70"/>
      <c r="F237" s="70"/>
      <c r="G237" s="70"/>
    </row>
    <row r="238" spans="1:7" s="15" customFormat="1" ht="11.25" x14ac:dyDescent="0.2">
      <c r="B238" s="48"/>
      <c r="C238" s="70" t="s">
        <v>1</v>
      </c>
      <c r="D238" s="70"/>
      <c r="E238" s="70"/>
      <c r="F238" s="70"/>
      <c r="G238" s="70"/>
    </row>
    <row r="239" spans="1:7" s="15" customFormat="1" ht="11.25" x14ac:dyDescent="0.2">
      <c r="B239" s="48"/>
      <c r="C239" s="70" t="s">
        <v>2</v>
      </c>
      <c r="D239" s="70"/>
      <c r="E239" s="70"/>
      <c r="F239" s="70"/>
      <c r="G239" s="70"/>
    </row>
    <row r="240" spans="1:7" s="15" customFormat="1" ht="11.25" x14ac:dyDescent="0.2">
      <c r="B240" s="48"/>
      <c r="C240" s="48"/>
      <c r="D240" s="48"/>
      <c r="E240" s="25"/>
      <c r="F240" s="48"/>
    </row>
    <row r="241" spans="1:7" s="15" customFormat="1" ht="11.25" x14ac:dyDescent="0.2">
      <c r="B241" s="4" t="s">
        <v>3</v>
      </c>
      <c r="C241" s="4"/>
      <c r="D241" s="3" t="s">
        <v>12</v>
      </c>
      <c r="E241" s="26"/>
      <c r="F241" s="2" t="s">
        <v>45</v>
      </c>
      <c r="G241" s="3"/>
    </row>
    <row r="242" spans="1:7" s="15" customFormat="1" ht="11.25" x14ac:dyDescent="0.2">
      <c r="B242" s="5" t="s">
        <v>4</v>
      </c>
      <c r="C242" s="5"/>
      <c r="D242" s="5" t="s">
        <v>36</v>
      </c>
      <c r="E242" s="27"/>
      <c r="F242" s="2" t="s">
        <v>43</v>
      </c>
      <c r="G242" s="4"/>
    </row>
    <row r="243" spans="1:7" s="15" customFormat="1" ht="11.25" x14ac:dyDescent="0.2">
      <c r="B243" s="5" t="s">
        <v>11</v>
      </c>
      <c r="C243" s="6"/>
      <c r="D243" s="6"/>
      <c r="E243" s="28"/>
      <c r="F243" s="6"/>
    </row>
    <row r="244" spans="1:7" s="15" customFormat="1" ht="22.5" x14ac:dyDescent="0.2">
      <c r="B244" s="7" t="s">
        <v>5</v>
      </c>
      <c r="C244" s="7" t="s">
        <v>6</v>
      </c>
      <c r="D244" s="7" t="s">
        <v>7</v>
      </c>
      <c r="E244" s="29" t="s">
        <v>8</v>
      </c>
      <c r="F244" s="7" t="s">
        <v>9</v>
      </c>
    </row>
    <row r="245" spans="1:7" s="15" customFormat="1" ht="11.25" x14ac:dyDescent="0.2">
      <c r="A245" s="44"/>
      <c r="B245" s="51"/>
      <c r="C245" s="49" t="s">
        <v>20</v>
      </c>
      <c r="D245" s="51"/>
      <c r="E245" s="53"/>
      <c r="F245" s="54"/>
      <c r="G245" s="44"/>
    </row>
    <row r="246" spans="1:7" s="15" customFormat="1" ht="146.25" x14ac:dyDescent="0.2">
      <c r="A246" s="44"/>
      <c r="B246" s="54">
        <v>8</v>
      </c>
      <c r="C246" s="11"/>
      <c r="D246" s="10" t="s">
        <v>33</v>
      </c>
      <c r="E246" s="32">
        <v>25000</v>
      </c>
      <c r="F246" s="45" t="s">
        <v>23</v>
      </c>
      <c r="G246" s="44"/>
    </row>
    <row r="247" spans="1:7" s="16" customFormat="1" ht="11.25" x14ac:dyDescent="0.2">
      <c r="B247" s="54"/>
      <c r="C247" s="11"/>
      <c r="D247" s="12" t="s">
        <v>10</v>
      </c>
      <c r="E247" s="34">
        <f>SUM(E245:E246)</f>
        <v>25000</v>
      </c>
      <c r="F247" s="9"/>
    </row>
    <row r="248" spans="1:7" s="62" customFormat="1" ht="11.25" x14ac:dyDescent="0.2">
      <c r="E248" s="63"/>
    </row>
    <row r="249" spans="1:7" s="62" customFormat="1" ht="11.25" x14ac:dyDescent="0.2">
      <c r="E249" s="63"/>
    </row>
    <row r="250" spans="1:7" s="62" customFormat="1" ht="11.25" x14ac:dyDescent="0.2">
      <c r="E250" s="63"/>
    </row>
    <row r="251" spans="1:7" s="62" customFormat="1" ht="11.25" x14ac:dyDescent="0.2">
      <c r="E251" s="63"/>
    </row>
    <row r="252" spans="1:7" s="62" customFormat="1" ht="11.25" x14ac:dyDescent="0.2">
      <c r="E252" s="63"/>
    </row>
    <row r="253" spans="1:7" s="62" customFormat="1" ht="11.25" x14ac:dyDescent="0.2">
      <c r="E253" s="63"/>
    </row>
    <row r="254" spans="1:7" s="62" customFormat="1" ht="11.25" x14ac:dyDescent="0.2">
      <c r="E254" s="63"/>
    </row>
    <row r="255" spans="1:7" s="62" customFormat="1" ht="11.25" x14ac:dyDescent="0.2">
      <c r="E255" s="63"/>
    </row>
    <row r="256" spans="1:7" s="62" customFormat="1" ht="11.25" x14ac:dyDescent="0.2">
      <c r="E256" s="63"/>
    </row>
    <row r="257" spans="5:5" s="62" customFormat="1" ht="11.25" x14ac:dyDescent="0.2">
      <c r="E257" s="63"/>
    </row>
    <row r="258" spans="5:5" s="62" customFormat="1" ht="11.25" x14ac:dyDescent="0.2">
      <c r="E258" s="63"/>
    </row>
    <row r="259" spans="5:5" s="62" customFormat="1" ht="11.25" x14ac:dyDescent="0.2">
      <c r="E259" s="63"/>
    </row>
    <row r="260" spans="5:5" s="62" customFormat="1" ht="11.25" x14ac:dyDescent="0.2">
      <c r="E260" s="63"/>
    </row>
    <row r="261" spans="5:5" s="62" customFormat="1" ht="11.25" x14ac:dyDescent="0.2">
      <c r="E261" s="63"/>
    </row>
    <row r="262" spans="5:5" s="62" customFormat="1" ht="11.25" x14ac:dyDescent="0.2">
      <c r="E262" s="63"/>
    </row>
    <row r="263" spans="5:5" s="62" customFormat="1" ht="11.25" x14ac:dyDescent="0.2">
      <c r="E263" s="63"/>
    </row>
    <row r="264" spans="5:5" s="62" customFormat="1" ht="11.25" x14ac:dyDescent="0.2">
      <c r="E264" s="63"/>
    </row>
    <row r="265" spans="5:5" s="62" customFormat="1" ht="11.25" x14ac:dyDescent="0.2">
      <c r="E265" s="63"/>
    </row>
    <row r="266" spans="5:5" s="62" customFormat="1" ht="11.25" x14ac:dyDescent="0.2">
      <c r="E266" s="63"/>
    </row>
    <row r="267" spans="5:5" s="62" customFormat="1" ht="11.25" x14ac:dyDescent="0.2">
      <c r="E267" s="63"/>
    </row>
    <row r="268" spans="5:5" s="62" customFormat="1" ht="11.25" x14ac:dyDescent="0.2">
      <c r="E268" s="63"/>
    </row>
    <row r="269" spans="5:5" s="62" customFormat="1" ht="11.25" x14ac:dyDescent="0.2">
      <c r="E269" s="63"/>
    </row>
    <row r="270" spans="5:5" s="62" customFormat="1" ht="11.25" x14ac:dyDescent="0.2">
      <c r="E270" s="63"/>
    </row>
    <row r="271" spans="5:5" s="62" customFormat="1" ht="11.25" x14ac:dyDescent="0.2">
      <c r="E271" s="63"/>
    </row>
    <row r="272" spans="5:5" s="62" customFormat="1" ht="11.25" x14ac:dyDescent="0.2">
      <c r="E272" s="63"/>
    </row>
    <row r="273" spans="1:8" s="15" customFormat="1" ht="11.25" x14ac:dyDescent="0.2">
      <c r="E273" s="24"/>
    </row>
    <row r="274" spans="1:8" s="15" customFormat="1" ht="11.25" x14ac:dyDescent="0.2">
      <c r="A274" s="16"/>
      <c r="E274" s="24"/>
    </row>
    <row r="275" spans="1:8" s="15" customFormat="1" ht="11.25" x14ac:dyDescent="0.2">
      <c r="E275" s="24"/>
    </row>
    <row r="276" spans="1:8" s="15" customFormat="1" ht="11.25" x14ac:dyDescent="0.2">
      <c r="B276" s="48"/>
      <c r="C276" s="70" t="s">
        <v>0</v>
      </c>
      <c r="D276" s="70"/>
      <c r="E276" s="70"/>
      <c r="F276" s="70"/>
      <c r="G276" s="70"/>
    </row>
    <row r="277" spans="1:8" s="15" customFormat="1" ht="11.25" x14ac:dyDescent="0.2">
      <c r="B277" s="48"/>
      <c r="C277" s="70" t="s">
        <v>1</v>
      </c>
      <c r="D277" s="70"/>
      <c r="E277" s="70"/>
      <c r="F277" s="70"/>
      <c r="G277" s="70"/>
    </row>
    <row r="278" spans="1:8" s="15" customFormat="1" ht="11.25" x14ac:dyDescent="0.2">
      <c r="B278" s="48"/>
      <c r="C278" s="70" t="s">
        <v>2</v>
      </c>
      <c r="D278" s="70"/>
      <c r="E278" s="70"/>
      <c r="F278" s="70"/>
      <c r="G278" s="70"/>
    </row>
    <row r="279" spans="1:8" s="15" customFormat="1" ht="11.25" x14ac:dyDescent="0.2">
      <c r="B279" s="48"/>
      <c r="C279" s="48"/>
      <c r="D279" s="48"/>
      <c r="E279" s="25"/>
      <c r="F279" s="48"/>
    </row>
    <row r="280" spans="1:8" s="15" customFormat="1" ht="11.25" x14ac:dyDescent="0.2">
      <c r="B280" s="4" t="s">
        <v>3</v>
      </c>
      <c r="C280" s="4"/>
      <c r="D280" s="3" t="s">
        <v>12</v>
      </c>
      <c r="E280" s="26"/>
      <c r="F280" s="2" t="s">
        <v>45</v>
      </c>
      <c r="G280" s="3"/>
    </row>
    <row r="281" spans="1:8" s="15" customFormat="1" ht="11.25" x14ac:dyDescent="0.2">
      <c r="B281" s="5" t="s">
        <v>4</v>
      </c>
      <c r="C281" s="5"/>
      <c r="D281" s="5" t="s">
        <v>36</v>
      </c>
      <c r="E281" s="27"/>
      <c r="F281" s="2" t="s">
        <v>44</v>
      </c>
      <c r="G281" s="4"/>
    </row>
    <row r="282" spans="1:8" s="15" customFormat="1" ht="11.25" x14ac:dyDescent="0.2">
      <c r="B282" s="5" t="s">
        <v>11</v>
      </c>
      <c r="C282" s="6"/>
      <c r="D282" s="6"/>
      <c r="E282" s="28"/>
      <c r="F282" s="6"/>
    </row>
    <row r="283" spans="1:8" s="15" customFormat="1" ht="22.5" x14ac:dyDescent="0.2">
      <c r="B283" s="7" t="s">
        <v>5</v>
      </c>
      <c r="C283" s="7" t="s">
        <v>6</v>
      </c>
      <c r="D283" s="7" t="s">
        <v>7</v>
      </c>
      <c r="E283" s="29" t="s">
        <v>8</v>
      </c>
      <c r="F283" s="7" t="s">
        <v>9</v>
      </c>
    </row>
    <row r="284" spans="1:8" s="15" customFormat="1" ht="11.25" x14ac:dyDescent="0.2">
      <c r="A284" s="44"/>
      <c r="B284" s="54"/>
      <c r="C284" s="11" t="s">
        <v>34</v>
      </c>
      <c r="D284" s="51"/>
      <c r="E284" s="53"/>
      <c r="F284" s="54"/>
      <c r="G284" s="44"/>
      <c r="H284" s="44"/>
    </row>
    <row r="285" spans="1:8" s="15" customFormat="1" ht="146.25" x14ac:dyDescent="0.2">
      <c r="A285" s="44"/>
      <c r="B285" s="54">
        <v>9</v>
      </c>
      <c r="C285" s="11"/>
      <c r="D285" s="10" t="s">
        <v>35</v>
      </c>
      <c r="E285" s="32">
        <f>20629.13</f>
        <v>20629.13</v>
      </c>
      <c r="F285" s="45" t="s">
        <v>23</v>
      </c>
      <c r="G285" s="44"/>
      <c r="H285" s="44"/>
    </row>
    <row r="286" spans="1:8" s="16" customFormat="1" ht="11.25" x14ac:dyDescent="0.2">
      <c r="B286" s="54"/>
      <c r="C286" s="11"/>
      <c r="D286" s="12" t="s">
        <v>10</v>
      </c>
      <c r="E286" s="34">
        <f>SUM(E284:E285)</f>
        <v>20629.13</v>
      </c>
      <c r="F286" s="9"/>
    </row>
    <row r="287" spans="1:8" s="62" customFormat="1" ht="11.25" x14ac:dyDescent="0.2">
      <c r="A287" s="66"/>
      <c r="B287" s="54"/>
      <c r="C287" s="36"/>
      <c r="D287" s="37" t="s">
        <v>15</v>
      </c>
      <c r="E287" s="38">
        <f>+E286+E247+E210+E170+E129+E94+E55+E14</f>
        <v>182235.17</v>
      </c>
      <c r="F287" s="39"/>
    </row>
    <row r="288" spans="1:8" s="62" customFormat="1" ht="11.25" x14ac:dyDescent="0.2">
      <c r="A288" s="66"/>
      <c r="B288" s="13"/>
      <c r="C288" s="40"/>
      <c r="D288" s="41"/>
      <c r="E288" s="42"/>
      <c r="F288" s="43"/>
    </row>
    <row r="289" spans="1:6" s="62" customFormat="1" ht="11.25" x14ac:dyDescent="0.2">
      <c r="A289" s="66"/>
      <c r="B289" s="13"/>
      <c r="C289" s="40"/>
      <c r="D289" s="41"/>
      <c r="E289" s="42"/>
      <c r="F289" s="43"/>
    </row>
    <row r="290" spans="1:6" s="62" customFormat="1" ht="11.25" x14ac:dyDescent="0.2">
      <c r="A290" s="66"/>
      <c r="B290" s="13"/>
      <c r="C290" s="40"/>
      <c r="D290" s="41"/>
      <c r="E290" s="42"/>
      <c r="F290" s="43"/>
    </row>
    <row r="291" spans="1:6" s="62" customFormat="1" ht="11.25" x14ac:dyDescent="0.2">
      <c r="A291" s="66"/>
      <c r="B291" s="13"/>
      <c r="C291" s="40"/>
      <c r="D291" s="41"/>
      <c r="E291" s="42"/>
      <c r="F291" s="43"/>
    </row>
    <row r="292" spans="1:6" s="62" customFormat="1" ht="11.25" x14ac:dyDescent="0.2">
      <c r="A292" s="66"/>
      <c r="B292" s="67"/>
      <c r="E292" s="68"/>
    </row>
    <row r="293" spans="1:6" s="62" customFormat="1" ht="11.25" x14ac:dyDescent="0.2">
      <c r="A293" s="66"/>
      <c r="B293" s="21" t="s">
        <v>21</v>
      </c>
      <c r="C293" s="21"/>
      <c r="D293" s="21"/>
      <c r="E293" s="23" t="s">
        <v>13</v>
      </c>
      <c r="F293" s="15"/>
    </row>
    <row r="294" spans="1:6" s="62" customFormat="1" ht="11.25" x14ac:dyDescent="0.2">
      <c r="A294" s="66"/>
      <c r="B294" s="22" t="s">
        <v>14</v>
      </c>
      <c r="C294" s="22"/>
      <c r="D294" s="22"/>
      <c r="E294" s="23" t="s">
        <v>46</v>
      </c>
      <c r="F294" s="15"/>
    </row>
    <row r="295" spans="1:6" s="62" customFormat="1" ht="11.25" x14ac:dyDescent="0.2">
      <c r="E295" s="63"/>
    </row>
    <row r="296" spans="1:6" s="62" customFormat="1" ht="11.25" x14ac:dyDescent="0.2">
      <c r="E296" s="63"/>
    </row>
    <row r="297" spans="1:6" s="62" customFormat="1" ht="11.25" x14ac:dyDescent="0.2">
      <c r="E297" s="63"/>
    </row>
  </sheetData>
  <mergeCells count="28">
    <mergeCell ref="B206:B207"/>
    <mergeCell ref="C206:C207"/>
    <mergeCell ref="E206:E207"/>
    <mergeCell ref="C162:G162"/>
    <mergeCell ref="C198:G198"/>
    <mergeCell ref="C199:G199"/>
    <mergeCell ref="C200:G200"/>
    <mergeCell ref="C278:G278"/>
    <mergeCell ref="C237:G237"/>
    <mergeCell ref="C238:G238"/>
    <mergeCell ref="C239:G239"/>
    <mergeCell ref="C276:G276"/>
    <mergeCell ref="C119:G119"/>
    <mergeCell ref="C84:G84"/>
    <mergeCell ref="C85:G85"/>
    <mergeCell ref="C86:G86"/>
    <mergeCell ref="C277:G277"/>
    <mergeCell ref="D206:D207"/>
    <mergeCell ref="C120:G120"/>
    <mergeCell ref="C121:G121"/>
    <mergeCell ref="C160:G160"/>
    <mergeCell ref="C161:G161"/>
    <mergeCell ref="C47:G47"/>
    <mergeCell ref="C4:G4"/>
    <mergeCell ref="C5:G5"/>
    <mergeCell ref="C6:G6"/>
    <mergeCell ref="C45:G45"/>
    <mergeCell ref="C46:G4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Observac PARTICIPACIONES 2015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2016-03-07T19:21:39Z</cp:lastPrinted>
  <dcterms:created xsi:type="dcterms:W3CDTF">2011-08-24T17:02:39Z</dcterms:created>
  <dcterms:modified xsi:type="dcterms:W3CDTF">2016-10-24T01:50:47Z</dcterms:modified>
</cp:coreProperties>
</file>