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FORMACION PORTAL AYUNTAMIENTO\4T 2020\Información Presupuestal\"/>
    </mc:Choice>
  </mc:AlternateContent>
  <xr:revisionPtr revIDLastSave="0" documentId="13_ncr:1_{588A0484-1244-4CEF-9973-CF2F206DCC31}" xr6:coauthVersionLast="46" xr6:coauthVersionMax="46" xr10:uidLastSave="{00000000-0000-0000-0000-000000000000}"/>
  <bookViews>
    <workbookView xWindow="-120" yWindow="-120" windowWidth="29040" windowHeight="15840" xr2:uid="{D8A64579-39D2-4FBF-AFA4-29B46045EE4E}"/>
  </bookViews>
  <sheets>
    <sheet name="EAPECF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50" i="1" s="1"/>
  <c r="E14" i="1"/>
  <c r="E50" i="1" s="1"/>
  <c r="F14" i="1"/>
  <c r="G14" i="1"/>
  <c r="H14" i="1"/>
  <c r="I14" i="1"/>
  <c r="I15" i="1"/>
  <c r="I16" i="1"/>
  <c r="I17" i="1"/>
  <c r="I18" i="1"/>
  <c r="I19" i="1"/>
  <c r="I20" i="1"/>
  <c r="I21" i="1"/>
  <c r="I22" i="1"/>
  <c r="D24" i="1"/>
  <c r="E24" i="1"/>
  <c r="F24" i="1"/>
  <c r="F50" i="1" s="1"/>
  <c r="G24" i="1"/>
  <c r="G50" i="1" s="1"/>
  <c r="H24" i="1"/>
  <c r="H50" i="1" s="1"/>
  <c r="I24" i="1"/>
  <c r="I25" i="1"/>
  <c r="I26" i="1"/>
  <c r="I27" i="1"/>
  <c r="I28" i="1"/>
  <c r="I29" i="1"/>
  <c r="I30" i="1"/>
  <c r="I31" i="1"/>
  <c r="I32" i="1"/>
  <c r="D33" i="1"/>
  <c r="E33" i="1"/>
  <c r="F33" i="1"/>
  <c r="I33" i="1" s="1"/>
  <c r="G33" i="1"/>
  <c r="H33" i="1"/>
  <c r="I34" i="1"/>
  <c r="I35" i="1"/>
  <c r="I36" i="1"/>
  <c r="I37" i="1"/>
  <c r="I38" i="1"/>
  <c r="I39" i="1"/>
  <c r="I40" i="1"/>
  <c r="I41" i="1"/>
  <c r="I42" i="1"/>
  <c r="I43" i="1"/>
  <c r="D44" i="1"/>
  <c r="E44" i="1"/>
  <c r="F44" i="1"/>
  <c r="G44" i="1"/>
  <c r="H44" i="1"/>
  <c r="I44" i="1"/>
  <c r="I45" i="1"/>
  <c r="I46" i="1"/>
  <c r="I47" i="1"/>
  <c r="I48" i="1"/>
  <c r="I50" i="1" l="1"/>
</calcChain>
</file>

<file path=xl/sharedStrings.xml><?xml version="1.0" encoding="utf-8"?>
<sst xmlns="http://schemas.openxmlformats.org/spreadsheetml/2006/main" count="58" uniqueCount="54">
  <si>
    <t>TESORERO MUNICIPAL</t>
  </si>
  <si>
    <t>PRESIDENTE MUNICIPAL</t>
  </si>
  <si>
    <t>MTRO. LUIS ARTURO MONTIEL AGUIRRE</t>
  </si>
  <si>
    <t>MTRO. JOSE GUILLERMO VELAZQUEZ GUTIERREZ</t>
  </si>
  <si>
    <t xml:space="preserve"> </t>
  </si>
  <si>
    <t>Bajo protesta de decir verdad declaramos que los Estados Financieros y sus notas, son razonablemente correctos y son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</si>
  <si>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</si>
  <si>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</si>
  <si>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</si>
  <si>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</si>
  <si>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</si>
  <si>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</si>
  <si>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</si>
  <si>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</si>
  <si>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</si>
  <si>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</si>
  <si>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</si>
  <si>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</si>
  <si>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</si>
  <si>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</si>
  <si>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</si>
  <si>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</si>
  <si>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</si>
  <si>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</si>
  <si>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</si>
  <si>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</si>
  <si>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</si>
  <si>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</si>
  <si>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</si>
  <si>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</si>
  <si>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</si>
  <si>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</si>
  <si>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</si>
  <si>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</si>
  <si>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</si>
  <si>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</si>
  <si>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</si>
  <si>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</si>
  <si>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</si>
  <si>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</si>
  <si>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</si>
  <si>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</si>
  <si>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</si>
  <si>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</si>
  <si>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</si>
  <si>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</si>
  <si>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</si>
  <si>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</si>
  <si>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</si>
  <si>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(Cifras en pesos)</t>
  </si>
  <si>
    <t>Del 1 de Enero al 31 de Diciembre de 2020</t>
  </si>
  <si>
    <t>Clasificación Funcional (Finalidad y Función)</t>
  </si>
  <si>
    <t>Estado Analítico del Ejercicio del Presupuesto de Egresos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</si>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</sst>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sz val="11"/>
      <color indexed="10"/>
      <name val="Calibri"/>
    </font>
    <font>
      <b/>
      <sz val="9"/>
      <name val="Calibri"/>
    </font>
    <font>
      <sz val="8"/>
      <color indexed="8"/>
      <name val="Calibri"/>
    </font>
    <font>
      <b/>
      <sz val="9"/>
      <color indexed="8"/>
      <name val="Calibri"/>
    </font>
    <font>
      <b/>
      <sz val="11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8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1" xfId="0" applyFont="1" applyBorder="1"/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4" fontId="6" fillId="0" borderId="1" xfId="0" applyNumberFormat="1" applyFont="1" applyBorder="1"/>
    <xf numFmtId="0" fontId="7" fillId="0" borderId="3" xfId="0" applyFont="1" applyBorder="1" applyAlignment="1">
      <alignment vertical="top"/>
    </xf>
    <xf numFmtId="4" fontId="7" fillId="0" borderId="4" xfId="0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4" fontId="7" fillId="0" borderId="8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horizontal="right" vertical="top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1" fillId="0" borderId="7" xfId="0" applyFont="1" applyBorder="1" applyAlignment="1">
      <alignment vertical="top"/>
    </xf>
    <xf numFmtId="4" fontId="7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/>
    </xf>
    <xf numFmtId="0" fontId="6" fillId="0" borderId="7" xfId="0" applyFont="1" applyBorder="1" applyAlignment="1">
      <alignment horizontal="justify" vertical="top"/>
    </xf>
    <xf numFmtId="0" fontId="6" fillId="0" borderId="3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7" fillId="0" borderId="7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7" xfId="0" applyFont="1" applyBorder="1" applyAlignment="1">
      <alignment vertical="top"/>
    </xf>
    <xf numFmtId="4" fontId="6" fillId="0" borderId="11" xfId="0" applyNumberFormat="1" applyFont="1" applyBorder="1" applyAlignment="1">
      <alignment horizontal="right" vertical="top" wrapText="1"/>
    </xf>
    <xf numFmtId="0" fontId="1" fillId="0" borderId="3" xfId="0" applyFont="1" applyBorder="1"/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 wrapText="1"/>
    </xf>
    <xf numFmtId="0" fontId="1" fillId="0" borderId="7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6" fillId="0" borderId="15" xfId="0" applyFont="1" applyBorder="1"/>
    <xf numFmtId="49" fontId="10" fillId="2" borderId="9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PORTAL%20AYUNTAMIENTO/4T%202020/INFORMACION%20CONTABLE/07%20EA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MTRO. JOSE GUILLERMO VELAZQUEZ GUTIERREZ</v>
          </cell>
        </row>
        <row r="50">
          <cell r="D50" t="str">
            <v>PRESIDENTE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C66F3-EABC-41C4-A27F-F80A894AC9F7}">
  <dimension ref="A1:J56"/>
  <sheetViews>
    <sheetView tabSelected="1" zoomScale="145" zoomScaleNormal="145" workbookViewId="0"/>
  </sheetViews>
  <sheetFormatPr baseColWidth="10" defaultRowHeight="15" x14ac:dyDescent="0.25"/>
  <cols>
    <col min="1" max="1" width="1.5703125" style="1" customWidth="1"/>
    <col min="2" max="2" width="4.5703125" style="1" customWidth="1"/>
    <col min="3" max="3" width="60.28515625" style="1" customWidth="1"/>
    <col min="4" max="9" width="12.7109375" style="1" customWidth="1"/>
    <col min="10" max="10" width="3.28515625" style="1" customWidth="1"/>
    <col min="11" max="16384" width="11.42578125" style="1"/>
  </cols>
  <sheetData>
    <row r="1" spans="1:10" x14ac:dyDescent="0.25">
      <c r="B1" s="57"/>
      <c r="C1" s="57"/>
      <c r="D1" s="57"/>
      <c r="E1" s="57"/>
      <c r="F1" s="57"/>
      <c r="G1" s="57"/>
      <c r="H1" s="57"/>
      <c r="I1" s="57"/>
    </row>
    <row r="2" spans="1:10" ht="3" customHeight="1" x14ac:dyDescent="0.25">
      <c r="A2" s="40"/>
      <c r="B2" s="56"/>
      <c r="C2" s="55"/>
      <c r="D2" s="55"/>
      <c r="E2" s="55"/>
      <c r="F2" s="55"/>
      <c r="G2" s="55"/>
      <c r="H2" s="55"/>
      <c r="I2" s="54"/>
      <c r="J2" s="36"/>
    </row>
    <row r="3" spans="1:10" ht="15.2" customHeight="1" x14ac:dyDescent="0.25">
      <c r="A3" s="40"/>
      <c r="B3" s="53" t="s">
        <v>53</v>
      </c>
      <c r="C3" s="52"/>
      <c r="D3" s="52"/>
      <c r="E3" s="52"/>
      <c r="F3" s="52"/>
      <c r="G3" s="52"/>
      <c r="H3" s="52"/>
      <c r="I3" s="51"/>
      <c r="J3" s="36"/>
    </row>
    <row r="4" spans="1:10" ht="15.2" customHeight="1" x14ac:dyDescent="0.25">
      <c r="A4" s="40"/>
      <c r="B4" s="53"/>
      <c r="C4" s="52"/>
      <c r="D4" s="52"/>
      <c r="E4" s="52"/>
      <c r="F4" s="52"/>
      <c r="G4" s="52"/>
      <c r="H4" s="52"/>
      <c r="I4" s="51"/>
      <c r="J4" s="36"/>
    </row>
    <row r="5" spans="1:10" ht="15.2" customHeight="1" x14ac:dyDescent="0.25">
      <c r="A5" s="40"/>
      <c r="B5" s="50" t="s">
        <v>52</v>
      </c>
      <c r="C5" s="49"/>
      <c r="D5" s="49"/>
      <c r="E5" s="49"/>
      <c r="F5" s="49"/>
      <c r="G5" s="49"/>
      <c r="H5" s="49"/>
      <c r="I5" s="48"/>
      <c r="J5" s="36"/>
    </row>
    <row r="6" spans="1:10" ht="15.2" customHeight="1" x14ac:dyDescent="0.25">
      <c r="A6" s="40"/>
      <c r="B6" s="50" t="s">
        <v>51</v>
      </c>
      <c r="C6" s="49"/>
      <c r="D6" s="49"/>
      <c r="E6" s="49"/>
      <c r="F6" s="49"/>
      <c r="G6" s="49"/>
      <c r="H6" s="49"/>
      <c r="I6" s="48"/>
      <c r="J6" s="36"/>
    </row>
    <row r="7" spans="1:10" ht="15.2" customHeight="1" x14ac:dyDescent="0.25">
      <c r="A7" s="40"/>
      <c r="B7" s="50" t="s">
        <v>50</v>
      </c>
      <c r="C7" s="49"/>
      <c r="D7" s="49"/>
      <c r="E7" s="49"/>
      <c r="F7" s="49"/>
      <c r="G7" s="49"/>
      <c r="H7" s="49"/>
      <c r="I7" s="48"/>
      <c r="J7" s="36"/>
    </row>
    <row r="8" spans="1:10" ht="15.2" customHeight="1" x14ac:dyDescent="0.25">
      <c r="A8" s="40"/>
      <c r="B8" s="47" t="s">
        <v>49</v>
      </c>
      <c r="C8" s="46"/>
      <c r="D8" s="46"/>
      <c r="E8" s="46"/>
      <c r="F8" s="46"/>
      <c r="G8" s="46"/>
      <c r="H8" s="46"/>
      <c r="I8" s="45"/>
      <c r="J8" s="36"/>
    </row>
    <row r="9" spans="1:10" x14ac:dyDescent="0.25">
      <c r="B9" s="44"/>
      <c r="C9" s="44"/>
      <c r="D9" s="44"/>
      <c r="E9" s="44"/>
      <c r="F9" s="44"/>
      <c r="G9" s="44"/>
      <c r="H9" s="44"/>
      <c r="I9" s="44"/>
    </row>
    <row r="10" spans="1:10" ht="15.2" customHeight="1" x14ac:dyDescent="0.25">
      <c r="A10" s="40"/>
      <c r="B10" s="42" t="s">
        <v>48</v>
      </c>
      <c r="C10" s="42"/>
      <c r="D10" s="43" t="s">
        <v>47</v>
      </c>
      <c r="E10" s="43"/>
      <c r="F10" s="43"/>
      <c r="G10" s="43"/>
      <c r="H10" s="43"/>
      <c r="I10" s="43" t="s">
        <v>46</v>
      </c>
      <c r="J10" s="36"/>
    </row>
    <row r="11" spans="1:10" ht="24.2" customHeight="1" x14ac:dyDescent="0.25">
      <c r="A11" s="40"/>
      <c r="B11" s="42"/>
      <c r="C11" s="42"/>
      <c r="D11" s="41" t="s">
        <v>45</v>
      </c>
      <c r="E11" s="41" t="s">
        <v>44</v>
      </c>
      <c r="F11" s="41" t="s">
        <v>43</v>
      </c>
      <c r="G11" s="41" t="s">
        <v>42</v>
      </c>
      <c r="H11" s="41" t="s">
        <v>41</v>
      </c>
      <c r="I11" s="43"/>
      <c r="J11" s="36"/>
    </row>
    <row r="12" spans="1:10" ht="18.2" customHeight="1" x14ac:dyDescent="0.25">
      <c r="A12" s="40"/>
      <c r="B12" s="42"/>
      <c r="C12" s="42"/>
      <c r="D12" s="41">
        <v>1</v>
      </c>
      <c r="E12" s="41">
        <v>2</v>
      </c>
      <c r="F12" s="41" t="s">
        <v>40</v>
      </c>
      <c r="G12" s="41">
        <v>4</v>
      </c>
      <c r="H12" s="41">
        <v>5</v>
      </c>
      <c r="I12" s="41" t="s">
        <v>39</v>
      </c>
      <c r="J12" s="36"/>
    </row>
    <row r="13" spans="1:10" ht="3" customHeight="1" x14ac:dyDescent="0.25">
      <c r="A13" s="40"/>
      <c r="B13" s="39"/>
      <c r="C13" s="38"/>
      <c r="D13" s="37"/>
      <c r="E13" s="37"/>
      <c r="F13" s="37"/>
      <c r="G13" s="37"/>
      <c r="H13" s="37"/>
      <c r="I13" s="37"/>
      <c r="J13" s="36"/>
    </row>
    <row r="14" spans="1:10" x14ac:dyDescent="0.25">
      <c r="A14" s="26"/>
      <c r="B14" s="33" t="s">
        <v>38</v>
      </c>
      <c r="C14" s="32"/>
      <c r="D14" s="27">
        <f>SUM(D15:D22)</f>
        <v>337369276.75</v>
      </c>
      <c r="E14" s="27">
        <f>SUM(E15:E22)</f>
        <v>16261458.93</v>
      </c>
      <c r="F14" s="27">
        <f>SUM(F15:F22)</f>
        <v>353630735.68000001</v>
      </c>
      <c r="G14" s="27">
        <f>SUM(G15:G22)</f>
        <v>288956840.06999999</v>
      </c>
      <c r="H14" s="27">
        <f>SUM(H15:H22)</f>
        <v>283012980.25</v>
      </c>
      <c r="I14" s="27">
        <f>F14-G14</f>
        <v>64673895.610000014</v>
      </c>
      <c r="J14" s="21"/>
    </row>
    <row r="15" spans="1:10" x14ac:dyDescent="0.25">
      <c r="A15" s="26"/>
      <c r="B15" s="30"/>
      <c r="C15" s="29" t="s">
        <v>37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27">
        <f>F15-G15</f>
        <v>0</v>
      </c>
      <c r="J15" s="21"/>
    </row>
    <row r="16" spans="1:10" x14ac:dyDescent="0.25">
      <c r="A16" s="26"/>
      <c r="B16" s="30"/>
      <c r="C16" s="29" t="s">
        <v>36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27">
        <f>F16-G16</f>
        <v>0</v>
      </c>
      <c r="J16" s="21"/>
    </row>
    <row r="17" spans="1:10" x14ac:dyDescent="0.25">
      <c r="A17" s="26"/>
      <c r="B17" s="30"/>
      <c r="C17" s="29" t="s">
        <v>35</v>
      </c>
      <c r="D17" s="35">
        <v>23224867.16</v>
      </c>
      <c r="E17" s="35">
        <v>3978851.73</v>
      </c>
      <c r="F17" s="35">
        <v>27203718.890000001</v>
      </c>
      <c r="G17" s="35">
        <v>21986181.129999999</v>
      </c>
      <c r="H17" s="35">
        <v>21338971.699999999</v>
      </c>
      <c r="I17" s="27">
        <f>F17-G17</f>
        <v>5217537.7600000016</v>
      </c>
      <c r="J17" s="21"/>
    </row>
    <row r="18" spans="1:10" x14ac:dyDescent="0.25">
      <c r="A18" s="26"/>
      <c r="B18" s="30"/>
      <c r="C18" s="29" t="s">
        <v>34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27">
        <f>F18-G18</f>
        <v>0</v>
      </c>
      <c r="J18" s="21"/>
    </row>
    <row r="19" spans="1:10" x14ac:dyDescent="0.25">
      <c r="A19" s="26"/>
      <c r="B19" s="30"/>
      <c r="C19" s="29" t="s">
        <v>33</v>
      </c>
      <c r="D19" s="35">
        <v>275581120.94999999</v>
      </c>
      <c r="E19" s="35">
        <v>15828777.52</v>
      </c>
      <c r="F19" s="35">
        <v>291409898.47000003</v>
      </c>
      <c r="G19" s="35">
        <v>235762283.13</v>
      </c>
      <c r="H19" s="35">
        <v>232659214.34</v>
      </c>
      <c r="I19" s="27">
        <f>F19-G19</f>
        <v>55647615.340000033</v>
      </c>
      <c r="J19" s="21"/>
    </row>
    <row r="20" spans="1:10" x14ac:dyDescent="0.25">
      <c r="A20" s="26"/>
      <c r="B20" s="30"/>
      <c r="C20" s="29" t="s">
        <v>32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7">
        <f>F20-G20</f>
        <v>0</v>
      </c>
      <c r="J20" s="21"/>
    </row>
    <row r="21" spans="1:10" x14ac:dyDescent="0.25">
      <c r="A21" s="26"/>
      <c r="B21" s="30"/>
      <c r="C21" s="29" t="s">
        <v>31</v>
      </c>
      <c r="D21" s="35">
        <v>38563288.640000001</v>
      </c>
      <c r="E21" s="35">
        <v>-3546170.32</v>
      </c>
      <c r="F21" s="35">
        <v>35017118.32</v>
      </c>
      <c r="G21" s="35">
        <v>31208375.809999999</v>
      </c>
      <c r="H21" s="35">
        <v>29014794.210000001</v>
      </c>
      <c r="I21" s="27">
        <f>F21-G21</f>
        <v>3808742.5100000016</v>
      </c>
      <c r="J21" s="21"/>
    </row>
    <row r="22" spans="1:10" x14ac:dyDescent="0.25">
      <c r="A22" s="26"/>
      <c r="B22" s="30"/>
      <c r="C22" s="29" t="s">
        <v>30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7">
        <f>F22-G22</f>
        <v>0</v>
      </c>
      <c r="J22" s="21"/>
    </row>
    <row r="23" spans="1:10" x14ac:dyDescent="0.25">
      <c r="A23" s="26"/>
      <c r="B23" s="30"/>
      <c r="C23" s="29"/>
      <c r="D23" s="35"/>
      <c r="E23" s="35"/>
      <c r="F23" s="35"/>
      <c r="G23" s="35"/>
      <c r="H23" s="35"/>
      <c r="I23" s="27" t="s">
        <v>4</v>
      </c>
      <c r="J23" s="21"/>
    </row>
    <row r="24" spans="1:10" x14ac:dyDescent="0.25">
      <c r="A24" s="34"/>
      <c r="B24" s="33" t="s">
        <v>29</v>
      </c>
      <c r="C24" s="32"/>
      <c r="D24" s="27">
        <f>SUM(D25:D31)</f>
        <v>144039769.90000001</v>
      </c>
      <c r="E24" s="27">
        <f>SUM(E25:E31)</f>
        <v>60394590.890000008</v>
      </c>
      <c r="F24" s="27">
        <f>SUM(F25:F31)</f>
        <v>204434360.79000002</v>
      </c>
      <c r="G24" s="27">
        <f>SUM(G25:G31)</f>
        <v>186636604.91000003</v>
      </c>
      <c r="H24" s="27">
        <f>SUM(H25:H31)</f>
        <v>146416786.65000001</v>
      </c>
      <c r="I24" s="27">
        <f>F24-G24</f>
        <v>17797755.879999995</v>
      </c>
      <c r="J24" s="31"/>
    </row>
    <row r="25" spans="1:10" ht="11.25" customHeight="1" x14ac:dyDescent="0.25">
      <c r="A25" s="26"/>
      <c r="B25" s="30"/>
      <c r="C25" s="29" t="s">
        <v>28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7">
        <f>F25-G25</f>
        <v>0</v>
      </c>
      <c r="J25" s="21"/>
    </row>
    <row r="26" spans="1:10" ht="11.25" customHeight="1" x14ac:dyDescent="0.25">
      <c r="A26" s="26"/>
      <c r="B26" s="30"/>
      <c r="C26" s="29" t="s">
        <v>27</v>
      </c>
      <c r="D26" s="28">
        <v>128804515.42</v>
      </c>
      <c r="E26" s="28">
        <v>61941481.380000003</v>
      </c>
      <c r="F26" s="28">
        <v>190745996.80000001</v>
      </c>
      <c r="G26" s="28">
        <v>178244210.99000001</v>
      </c>
      <c r="H26" s="28">
        <v>138024392.72999999</v>
      </c>
      <c r="I26" s="27">
        <f>F26-G26</f>
        <v>12501785.810000002</v>
      </c>
      <c r="J26" s="21"/>
    </row>
    <row r="27" spans="1:10" ht="11.25" customHeight="1" x14ac:dyDescent="0.25">
      <c r="A27" s="26"/>
      <c r="B27" s="30"/>
      <c r="C27" s="29" t="s">
        <v>26</v>
      </c>
      <c r="D27" s="28">
        <v>1981500</v>
      </c>
      <c r="E27" s="28">
        <v>0</v>
      </c>
      <c r="F27" s="28">
        <v>1981500</v>
      </c>
      <c r="G27" s="28">
        <v>1179070.1000000001</v>
      </c>
      <c r="H27" s="28">
        <v>1179070.1000000001</v>
      </c>
      <c r="I27" s="27">
        <f>F27-G27</f>
        <v>802429.89999999991</v>
      </c>
      <c r="J27" s="21"/>
    </row>
    <row r="28" spans="1:10" ht="11.25" customHeight="1" x14ac:dyDescent="0.25">
      <c r="A28" s="26"/>
      <c r="B28" s="30"/>
      <c r="C28" s="29" t="s">
        <v>25</v>
      </c>
      <c r="D28" s="28">
        <v>1030400</v>
      </c>
      <c r="E28" s="28">
        <v>-245258.72</v>
      </c>
      <c r="F28" s="28">
        <v>785141.28</v>
      </c>
      <c r="G28" s="28">
        <v>535717.80000000005</v>
      </c>
      <c r="H28" s="28">
        <v>535717.80000000005</v>
      </c>
      <c r="I28" s="27">
        <f>F28-G28</f>
        <v>249423.47999999998</v>
      </c>
      <c r="J28" s="21"/>
    </row>
    <row r="29" spans="1:10" ht="11.25" customHeight="1" x14ac:dyDescent="0.25">
      <c r="A29" s="26"/>
      <c r="B29" s="30"/>
      <c r="C29" s="29" t="s">
        <v>24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7">
        <f>F29-G29</f>
        <v>0</v>
      </c>
      <c r="J29" s="21"/>
    </row>
    <row r="30" spans="1:10" ht="11.25" customHeight="1" x14ac:dyDescent="0.25">
      <c r="A30" s="26"/>
      <c r="B30" s="30"/>
      <c r="C30" s="29" t="s">
        <v>23</v>
      </c>
      <c r="D30" s="28">
        <v>7465170</v>
      </c>
      <c r="E30" s="28">
        <v>-733289.37</v>
      </c>
      <c r="F30" s="28">
        <v>6731880.6299999999</v>
      </c>
      <c r="G30" s="28">
        <v>3559417.75</v>
      </c>
      <c r="H30" s="28">
        <v>3559417.75</v>
      </c>
      <c r="I30" s="27">
        <f>F30-G30</f>
        <v>3172462.88</v>
      </c>
      <c r="J30" s="21"/>
    </row>
    <row r="31" spans="1:10" ht="11.25" customHeight="1" x14ac:dyDescent="0.25">
      <c r="A31" s="26"/>
      <c r="B31" s="30"/>
      <c r="C31" s="29" t="s">
        <v>22</v>
      </c>
      <c r="D31" s="28">
        <v>4758184.4800000004</v>
      </c>
      <c r="E31" s="28">
        <v>-568342.4</v>
      </c>
      <c r="F31" s="28">
        <v>4189842.08</v>
      </c>
      <c r="G31" s="28">
        <v>3118188.27</v>
      </c>
      <c r="H31" s="28">
        <v>3118188.27</v>
      </c>
      <c r="I31" s="27">
        <f>F31-G31</f>
        <v>1071653.81</v>
      </c>
      <c r="J31" s="21"/>
    </row>
    <row r="32" spans="1:10" x14ac:dyDescent="0.25">
      <c r="A32" s="26"/>
      <c r="B32" s="30"/>
      <c r="C32" s="29"/>
      <c r="D32" s="28"/>
      <c r="E32" s="28"/>
      <c r="F32" s="28"/>
      <c r="G32" s="28"/>
      <c r="H32" s="28"/>
      <c r="I32" s="27">
        <f>F32-G32</f>
        <v>0</v>
      </c>
      <c r="J32" s="21"/>
    </row>
    <row r="33" spans="1:10" x14ac:dyDescent="0.25">
      <c r="A33" s="34"/>
      <c r="B33" s="33" t="s">
        <v>21</v>
      </c>
      <c r="C33" s="32"/>
      <c r="D33" s="27">
        <f>SUM(D34:D42)</f>
        <v>15704000</v>
      </c>
      <c r="E33" s="27">
        <f>SUM(E34:E42)</f>
        <v>-2845266.87</v>
      </c>
      <c r="F33" s="27">
        <f>SUM(F34:F42)</f>
        <v>12858733.130000001</v>
      </c>
      <c r="G33" s="27">
        <f>SUM(G34:G42)</f>
        <v>9853117.4299999997</v>
      </c>
      <c r="H33" s="27">
        <f>SUM(H34:H42)</f>
        <v>9438185.4299999997</v>
      </c>
      <c r="I33" s="27">
        <f>F33-G33</f>
        <v>3005615.7000000011</v>
      </c>
      <c r="J33" s="31"/>
    </row>
    <row r="34" spans="1:10" ht="11.25" customHeight="1" x14ac:dyDescent="0.25">
      <c r="A34" s="26"/>
      <c r="B34" s="30"/>
      <c r="C34" s="29" t="s">
        <v>20</v>
      </c>
      <c r="D34" s="28">
        <v>15704000</v>
      </c>
      <c r="E34" s="28">
        <v>-2845266.87</v>
      </c>
      <c r="F34" s="28">
        <v>12858733.130000001</v>
      </c>
      <c r="G34" s="28">
        <v>9853117.4299999997</v>
      </c>
      <c r="H34" s="28">
        <v>9438185.4299999997</v>
      </c>
      <c r="I34" s="27">
        <f>F34-G34</f>
        <v>3005615.7000000011</v>
      </c>
      <c r="J34" s="21"/>
    </row>
    <row r="35" spans="1:10" ht="11.25" customHeight="1" x14ac:dyDescent="0.25">
      <c r="A35" s="26"/>
      <c r="B35" s="30"/>
      <c r="C35" s="29" t="s">
        <v>19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7">
        <f>F35-G35</f>
        <v>0</v>
      </c>
      <c r="J35" s="21"/>
    </row>
    <row r="36" spans="1:10" ht="11.25" customHeight="1" x14ac:dyDescent="0.25">
      <c r="A36" s="26"/>
      <c r="B36" s="30"/>
      <c r="C36" s="29" t="s">
        <v>18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7">
        <f>F36-G36</f>
        <v>0</v>
      </c>
      <c r="J36" s="21"/>
    </row>
    <row r="37" spans="1:10" ht="11.25" customHeight="1" x14ac:dyDescent="0.25">
      <c r="A37" s="26"/>
      <c r="B37" s="30"/>
      <c r="C37" s="29" t="s">
        <v>17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7">
        <f>F37-G37</f>
        <v>0</v>
      </c>
      <c r="J37" s="21"/>
    </row>
    <row r="38" spans="1:10" ht="11.25" customHeight="1" x14ac:dyDescent="0.25">
      <c r="A38" s="26"/>
      <c r="B38" s="30"/>
      <c r="C38" s="29" t="s">
        <v>16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7">
        <f>F38-G38</f>
        <v>0</v>
      </c>
      <c r="J38" s="21"/>
    </row>
    <row r="39" spans="1:10" ht="11.25" customHeight="1" x14ac:dyDescent="0.25">
      <c r="A39" s="26"/>
      <c r="B39" s="30"/>
      <c r="C39" s="29" t="s">
        <v>15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7">
        <f>F39-G39</f>
        <v>0</v>
      </c>
      <c r="J39" s="21"/>
    </row>
    <row r="40" spans="1:10" ht="11.25" customHeight="1" x14ac:dyDescent="0.25">
      <c r="A40" s="26"/>
      <c r="B40" s="30"/>
      <c r="C40" s="29" t="s">
        <v>14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7">
        <f>F40-G40</f>
        <v>0</v>
      </c>
      <c r="J40" s="21"/>
    </row>
    <row r="41" spans="1:10" ht="11.25" customHeight="1" x14ac:dyDescent="0.25">
      <c r="A41" s="26"/>
      <c r="B41" s="30"/>
      <c r="C41" s="29" t="s">
        <v>13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7">
        <f>F41-G41</f>
        <v>0</v>
      </c>
      <c r="J41" s="21"/>
    </row>
    <row r="42" spans="1:10" ht="11.25" customHeight="1" x14ac:dyDescent="0.25">
      <c r="A42" s="26"/>
      <c r="B42" s="30"/>
      <c r="C42" s="29" t="s">
        <v>12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7">
        <f>F42-G42</f>
        <v>0</v>
      </c>
      <c r="J42" s="21"/>
    </row>
    <row r="43" spans="1:10" x14ac:dyDescent="0.25">
      <c r="A43" s="26"/>
      <c r="B43" s="30"/>
      <c r="C43" s="29"/>
      <c r="D43" s="28"/>
      <c r="E43" s="28"/>
      <c r="F43" s="28"/>
      <c r="G43" s="28"/>
      <c r="H43" s="28"/>
      <c r="I43" s="27">
        <f>F43-G43</f>
        <v>0</v>
      </c>
      <c r="J43" s="21"/>
    </row>
    <row r="44" spans="1:10" x14ac:dyDescent="0.25">
      <c r="A44" s="34"/>
      <c r="B44" s="33" t="s">
        <v>11</v>
      </c>
      <c r="C44" s="32"/>
      <c r="D44" s="27">
        <f>SUM(D45:D48)</f>
        <v>0</v>
      </c>
      <c r="E44" s="27">
        <f>SUM(E45:E48)</f>
        <v>0</v>
      </c>
      <c r="F44" s="27">
        <f>SUM(F45:F48)</f>
        <v>0</v>
      </c>
      <c r="G44" s="27">
        <f>SUM(G45:G48)</f>
        <v>0</v>
      </c>
      <c r="H44" s="27">
        <f>SUM(H45:H48)</f>
        <v>0</v>
      </c>
      <c r="I44" s="27">
        <f>F44-G44</f>
        <v>0</v>
      </c>
      <c r="J44" s="31"/>
    </row>
    <row r="45" spans="1:10" ht="11.25" customHeight="1" x14ac:dyDescent="0.25">
      <c r="A45" s="26"/>
      <c r="B45" s="30"/>
      <c r="C45" s="29" t="s">
        <v>10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7">
        <f>F45-G45</f>
        <v>0</v>
      </c>
      <c r="J45" s="21"/>
    </row>
    <row r="46" spans="1:10" ht="11.25" customHeight="1" x14ac:dyDescent="0.25">
      <c r="A46" s="26"/>
      <c r="B46" s="30"/>
      <c r="C46" s="29" t="s">
        <v>9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7">
        <f>F46-G46</f>
        <v>0</v>
      </c>
      <c r="J46" s="21"/>
    </row>
    <row r="47" spans="1:10" ht="11.25" customHeight="1" x14ac:dyDescent="0.25">
      <c r="A47" s="26"/>
      <c r="B47" s="30"/>
      <c r="C47" s="29" t="s">
        <v>8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7">
        <f>F47-G47</f>
        <v>0</v>
      </c>
      <c r="J47" s="21"/>
    </row>
    <row r="48" spans="1:10" ht="11.25" customHeight="1" x14ac:dyDescent="0.25">
      <c r="A48" s="26"/>
      <c r="B48" s="30"/>
      <c r="C48" s="29" t="s">
        <v>7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7">
        <f>F48-G48</f>
        <v>0</v>
      </c>
      <c r="J48" s="21"/>
    </row>
    <row r="49" spans="1:10" x14ac:dyDescent="0.25">
      <c r="A49" s="26"/>
      <c r="B49" s="25"/>
      <c r="C49" s="24"/>
      <c r="D49" s="23"/>
      <c r="E49" s="23"/>
      <c r="F49" s="23"/>
      <c r="G49" s="23"/>
      <c r="H49" s="23"/>
      <c r="I49" s="22" t="s">
        <v>4</v>
      </c>
      <c r="J49" s="21"/>
    </row>
    <row r="50" spans="1:10" ht="12.2" customHeight="1" x14ac:dyDescent="0.25">
      <c r="A50" s="20"/>
      <c r="B50" s="19"/>
      <c r="C50" s="18" t="s">
        <v>6</v>
      </c>
      <c r="D50" s="17">
        <f>SUM(D14,D24,D33,D44)</f>
        <v>497113046.64999998</v>
      </c>
      <c r="E50" s="17">
        <f>SUM(E14,E24,E33,E44)</f>
        <v>73810782.950000003</v>
      </c>
      <c r="F50" s="17">
        <f>SUM(F14,F24,F33,F44)</f>
        <v>570923829.60000002</v>
      </c>
      <c r="G50" s="17">
        <f>SUM(G14,G24,G33,G44)</f>
        <v>485446562.41000003</v>
      </c>
      <c r="H50" s="17">
        <f>SUM(H14,H24,H33,H44)</f>
        <v>438867952.32999998</v>
      </c>
      <c r="I50" s="16">
        <f>F50-G50</f>
        <v>85477267.189999998</v>
      </c>
      <c r="J50" s="15"/>
    </row>
    <row r="51" spans="1:10" ht="15.2" customHeight="1" x14ac:dyDescent="0.25">
      <c r="B51" s="5"/>
      <c r="C51" s="5"/>
      <c r="D51" s="14"/>
      <c r="E51" s="14"/>
      <c r="F51" s="14"/>
      <c r="G51" s="14"/>
      <c r="H51" s="14"/>
      <c r="I51" s="14"/>
    </row>
    <row r="52" spans="1:10" x14ac:dyDescent="0.25">
      <c r="A52" s="12"/>
      <c r="B52" s="13" t="s">
        <v>5</v>
      </c>
      <c r="C52" s="13"/>
      <c r="D52" s="13"/>
      <c r="E52" s="13"/>
      <c r="F52" s="13"/>
      <c r="G52" s="13"/>
      <c r="H52" s="13"/>
      <c r="I52" s="13"/>
      <c r="J52" s="12"/>
    </row>
    <row r="54" spans="1:10" ht="15.2" customHeight="1" x14ac:dyDescent="0.25">
      <c r="C54" s="11"/>
      <c r="D54" s="10" t="s">
        <v>4</v>
      </c>
      <c r="E54" s="9" t="s">
        <v>4</v>
      </c>
      <c r="F54" s="8" t="s">
        <v>4</v>
      </c>
      <c r="G54" s="8"/>
      <c r="H54" s="8"/>
      <c r="I54" s="8"/>
    </row>
    <row r="55" spans="1:10" ht="15.2" customHeight="1" x14ac:dyDescent="0.25">
      <c r="C55" s="6" t="s">
        <v>3</v>
      </c>
      <c r="D55" s="6"/>
      <c r="E55" s="4"/>
      <c r="F55" s="7"/>
      <c r="G55" s="6" t="s">
        <v>2</v>
      </c>
      <c r="H55" s="6"/>
      <c r="I55" s="5"/>
    </row>
    <row r="56" spans="1:10" ht="15.2" customHeight="1" x14ac:dyDescent="0.25">
      <c r="C56" s="2" t="s">
        <v>1</v>
      </c>
      <c r="D56" s="2"/>
      <c r="E56" s="4"/>
      <c r="F56" s="3"/>
      <c r="G56" s="2" t="s">
        <v>0</v>
      </c>
      <c r="H56" s="2"/>
    </row>
  </sheetData>
  <mergeCells count="20">
    <mergeCell ref="B4:I4"/>
    <mergeCell ref="B52:I52"/>
    <mergeCell ref="B2:I2"/>
    <mergeCell ref="B3:I3"/>
    <mergeCell ref="B5:I5"/>
    <mergeCell ref="B6:I6"/>
    <mergeCell ref="B8:I8"/>
    <mergeCell ref="B10:C12"/>
    <mergeCell ref="D10:H10"/>
    <mergeCell ref="I10:I11"/>
    <mergeCell ref="F54:I54"/>
    <mergeCell ref="C55:D55"/>
    <mergeCell ref="G55:H55"/>
    <mergeCell ref="C56:D56"/>
    <mergeCell ref="G56:H56"/>
    <mergeCell ref="B7:I7"/>
    <mergeCell ref="B14:C14"/>
    <mergeCell ref="B24:C24"/>
    <mergeCell ref="B33:C33"/>
    <mergeCell ref="B44:C4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2021-04-19T18:05:56Z</dcterms:created>
  <dcterms:modified xsi:type="dcterms:W3CDTF">2021-04-19T18:06:15Z</dcterms:modified>
</cp:coreProperties>
</file>