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1T 2020\"/>
    </mc:Choice>
  </mc:AlternateContent>
  <xr:revisionPtr revIDLastSave="0" documentId="13_ncr:1_{14310B5F-5A5A-43FA-A009-CBE48AFDCF72}" xr6:coauthVersionLast="46" xr6:coauthVersionMax="46" xr10:uidLastSave="{00000000-0000-0000-0000-000000000000}"/>
  <bookViews>
    <workbookView xWindow="-120" yWindow="-120" windowWidth="29040" windowHeight="15840" xr2:uid="{1F5F1960-642B-4740-AADB-02586367ACF0}"/>
  </bookViews>
  <sheets>
    <sheet name="EAPED 6 (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F66" i="1"/>
  <c r="E66" i="1"/>
  <c r="D66" i="1"/>
  <c r="C66" i="1"/>
  <c r="B66" i="1"/>
  <c r="G9" i="1"/>
  <c r="G73" i="1" s="1"/>
  <c r="F9" i="1"/>
  <c r="F73" i="1" s="1"/>
  <c r="E9" i="1"/>
  <c r="E73" i="1" s="1"/>
  <c r="D9" i="1"/>
  <c r="D73" i="1" s="1"/>
  <c r="C9" i="1"/>
  <c r="C73" i="1" s="1"/>
  <c r="B9" i="1"/>
  <c r="B73" i="1" s="1"/>
</calcChain>
</file>

<file path=xl/sharedStrings.xml><?xml version="1.0" encoding="utf-8"?>
<sst xmlns="http://schemas.openxmlformats.org/spreadsheetml/2006/main" count="78" uniqueCount="73">
  <si>
    <t>MUNICIPIO DE ATLIXCO PUEBLA</t>
  </si>
  <si>
    <t xml:space="preserve">Estado Analítico del Ejercicio del Presupuesto de Egresos Detallado - LDF
</t>
  </si>
  <si>
    <t xml:space="preserve">Clasificación Administrativa </t>
  </si>
  <si>
    <t>Del 1 de enero al 31 de marzo de 2020</t>
  </si>
  <si>
    <t xml:space="preserve">(PESOS) </t>
  </si>
  <si>
    <t>Concepto (c )</t>
  </si>
  <si>
    <t>Egresos</t>
  </si>
  <si>
    <t>Subejercicio  (e )</t>
  </si>
  <si>
    <t>Aprobado (d)</t>
  </si>
  <si>
    <t>Ampliaciones/ (Reducciones)</t>
  </si>
  <si>
    <t>Modificado</t>
  </si>
  <si>
    <t>Devengado</t>
  </si>
  <si>
    <t>Pagado</t>
  </si>
  <si>
    <t>I. Gasto No Etiquetado</t>
  </si>
  <si>
    <t>SECRETARÍA PARTICULAR</t>
  </si>
  <si>
    <t>COORDINACIÓN EJECUTIVA DE PLANEACIÓN</t>
  </si>
  <si>
    <t>REGIDORES</t>
  </si>
  <si>
    <t>DIRECCION DE COMUNICACION SOCIAL</t>
  </si>
  <si>
    <t>SINDICATURA</t>
  </si>
  <si>
    <t>TESORERÍA</t>
  </si>
  <si>
    <t>DIRECCIÓN DE CONTABILIDAD</t>
  </si>
  <si>
    <t>DIRECCIÓN DE INGRESOS</t>
  </si>
  <si>
    <t>DIRECCIÓN DE EGRESOS</t>
  </si>
  <si>
    <t>DIRECCIÓN DE RECURSOS HUMANOS</t>
  </si>
  <si>
    <t>DIRECCIÓN DE RECURSOS MATERIALES</t>
  </si>
  <si>
    <t>DIRECCIÓN DE TECNOLOGÍAS DE LA INFORMACIÓN Y COMUNICACIONES</t>
  </si>
  <si>
    <t>DIRECCIÓN DE EVALUACIÓN, SEGUIMIENTO Y CONTROL</t>
  </si>
  <si>
    <t>DIRECCIÓN DE TRANSPARENCIA Y COBIERNO ABIERTO</t>
  </si>
  <si>
    <t>JEFATURA DE AUDITORÍA DE OBRA</t>
  </si>
  <si>
    <t>JEFATURA DE SUBSTANCIACIÓN</t>
  </si>
  <si>
    <t>SECRETARÍA DEL AYUNTAMIENTO</t>
  </si>
  <si>
    <t>DIRECCIÓN JURÍDICA</t>
  </si>
  <si>
    <t>JEFATURA DE REGISTRO CIVIL</t>
  </si>
  <si>
    <t>JEFATURA DE OFICIALÍA DE PARTES</t>
  </si>
  <si>
    <t>JEFATURA DE ARCHIVO DE CONCENTRACION E HISTORICO</t>
  </si>
  <si>
    <t>JEFATURA DE ATENCION CIUDADANA Y AL MIGRANTE</t>
  </si>
  <si>
    <t>DIRECCIÓN DEL DIF/CRI</t>
  </si>
  <si>
    <t>JEFATURA DE PSICOLOGÍA</t>
  </si>
  <si>
    <t>JEFATURA JURÍDICA</t>
  </si>
  <si>
    <t>JEFATURA DEL CRI</t>
  </si>
  <si>
    <t>JEFATURA DE COMUNIDAD Y BIENESTAR FAMILIAR</t>
  </si>
  <si>
    <t>COORDINACIÓN DE EVENTOS Y LOGÍSTICA</t>
  </si>
  <si>
    <t>COORDINACIÓN DE SALUD COMUNITARIA</t>
  </si>
  <si>
    <t>COORDINACIÓN DE PARTICIPACIÓN CIUDADANA</t>
  </si>
  <si>
    <t>COORDINACIÓN DE ENLACES</t>
  </si>
  <si>
    <t>DIRECCION DE EDUCACION Y DEPORTE</t>
  </si>
  <si>
    <t>COORDINACION DE DEPORTE</t>
  </si>
  <si>
    <t>DIRECCION DE LA JUVENTUD</t>
  </si>
  <si>
    <t>DIRECCION DE LA MUJER</t>
  </si>
  <si>
    <t>JEFATURA DE PANTEONES</t>
  </si>
  <si>
    <t>JEFATURA DE IMAGEN URBANA</t>
  </si>
  <si>
    <t>JEFATURA DE ALUMBRADO</t>
  </si>
  <si>
    <t>JEFATURA DE LIMPIA</t>
  </si>
  <si>
    <t>JEFATURA DE RELLENO SANITARIO</t>
  </si>
  <si>
    <t>DIRECCIÓN DE OBRAS PÚBLICAS</t>
  </si>
  <si>
    <t>DIRECCIÓN DE DESARROLLO URBANO Y ECOLOGÍA</t>
  </si>
  <si>
    <t>DIRECCIÓN DE TURISMO, CULTURA Y TRADICIONES</t>
  </si>
  <si>
    <t>DIRECCIÓN DE INDUSTRIA Y COMERCIO</t>
  </si>
  <si>
    <t>COORDINACIÓN DE INDUSTRIA SANTA RITA</t>
  </si>
  <si>
    <t>JEFATURA DE ADMINISTRACIÓN DE MERCADOS Y TIANGUIS</t>
  </si>
  <si>
    <t>DIRECCIÓN DE FOMENTO ECONÓMICO Y SECTOR AGROPECUARIO</t>
  </si>
  <si>
    <t>JEFATURA DE CENTRO DE NEGOCIOS</t>
  </si>
  <si>
    <t>JEFATURA DE RASTRO</t>
  </si>
  <si>
    <t>SECRETARÍA GENERAL DE SEGURIDAD PÚBLICA</t>
  </si>
  <si>
    <t>JEFATURA DE PROTECCIÓN CIVIL</t>
  </si>
  <si>
    <t>JEFATURA DE BOMBEROS</t>
  </si>
  <si>
    <t>JEFATURA DE PREVENCIÓN SOCIAL DEL DELITO Y PARTICIPACIÓN SOCIAL</t>
  </si>
  <si>
    <t>SUBDIRECCIÓN DE TRÁNSITO Y VIALIDAD</t>
  </si>
  <si>
    <t>JEFATURA DE TRANSITO Y VIALIDAD</t>
  </si>
  <si>
    <t>SECRETARÍA DE GOBIERNO</t>
  </si>
  <si>
    <t>II. Gasto Etiquetado
(II=A+B+C+D+E+F+G+H)</t>
  </si>
  <si>
    <t>SUBDIRECCIÓN DE SEGURIDAD PÚBLICA</t>
  </si>
  <si>
    <t>III. Total de Egresos (III=I+II)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</si>
</sst>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43" fontId="0" fillId="0" borderId="3" xfId="1" applyFont="1" applyFill="1" applyBorder="1"/>
    <xf numFmtId="0" fontId="3" fillId="0" borderId="3" xfId="0" applyFont="1" applyBorder="1"/>
    <xf numFmtId="43" fontId="0" fillId="2" borderId="3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80596</xdr:rowOff>
    </xdr:from>
    <xdr:to>
      <xdr:col>0</xdr:col>
      <xdr:colOff>2874065</xdr:colOff>
      <xdr:row>4</xdr:row>
      <xdr:rowOff>134515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8BB970-4DFA-4FF2-BFA8-4A64E1F78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96"/>
          <a:ext cx="2874065" cy="8159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</xdr:row>
      <xdr:rowOff>7327</xdr:rowOff>
    </xdr:from>
    <xdr:to>
      <xdr:col>1</xdr:col>
      <xdr:colOff>190501</xdr:colOff>
      <xdr:row>83</xdr:row>
      <xdr:rowOff>81871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6040E82-3903-49DF-B858-524D9E316247}"/>
            </a:ext>
          </a:extLst>
        </xdr:cNvPr>
        <xdr:cNvSpPr txBox="1"/>
      </xdr:nvSpPr>
      <xdr:spPr>
        <a:xfrm>
          <a:off x="0" y="17152327"/>
          <a:ext cx="3276601" cy="646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765310</xdr:colOff>
      <xdr:row>80</xdr:row>
      <xdr:rowOff>11591</xdr:rowOff>
    </xdr:from>
    <xdr:to>
      <xdr:col>3</xdr:col>
      <xdr:colOff>1055077</xdr:colOff>
      <xdr:row>83</xdr:row>
      <xdr:rowOff>124236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671D14-9A60-4F9D-A9C1-93EFBDB068EE}"/>
            </a:ext>
          </a:extLst>
        </xdr:cNvPr>
        <xdr:cNvSpPr txBox="1"/>
      </xdr:nvSpPr>
      <xdr:spPr>
        <a:xfrm>
          <a:off x="3851410" y="17156591"/>
          <a:ext cx="2556717" cy="684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577201</xdr:colOff>
      <xdr:row>80</xdr:row>
      <xdr:rowOff>12418</xdr:rowOff>
    </xdr:from>
    <xdr:to>
      <xdr:col>6</xdr:col>
      <xdr:colOff>1018443</xdr:colOff>
      <xdr:row>83</xdr:row>
      <xdr:rowOff>132520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BACD4A5-F415-45FA-A15A-5E73381FE590}"/>
            </a:ext>
          </a:extLst>
        </xdr:cNvPr>
        <xdr:cNvSpPr txBox="1"/>
      </xdr:nvSpPr>
      <xdr:spPr>
        <a:xfrm>
          <a:off x="7063726" y="17157418"/>
          <a:ext cx="2708192" cy="6916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40093-F6B8-4160-B418-A9874A208D7F}">
  <sheetPr>
    <pageSetUpPr fitToPage="1"/>
  </sheetPr>
  <dimension ref="A1:G73"/>
  <sheetViews>
    <sheetView tabSelected="1" zoomScale="130" zoomScaleNormal="130" zoomScaleSheetLayoutView="110" workbookViewId="0"/>
  </sheetViews>
  <sheetFormatPr baseColWidth="10" defaultRowHeight="15" x14ac:dyDescent="0.25"/>
  <cols>
    <col min="1" max="1" width="46.28515625" customWidth="1"/>
    <col min="2" max="7" width="17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3" t="s">
        <v>1</v>
      </c>
      <c r="B3" s="2"/>
      <c r="C3" s="2"/>
      <c r="D3" s="2"/>
      <c r="E3" s="2"/>
      <c r="F3" s="2"/>
      <c r="G3" s="2"/>
    </row>
    <row r="4" spans="1:7" x14ac:dyDescent="0.25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3" t="s">
        <v>3</v>
      </c>
      <c r="B5" s="3"/>
      <c r="C5" s="3"/>
      <c r="D5" s="3"/>
      <c r="E5" s="3"/>
      <c r="F5" s="3"/>
      <c r="G5" s="3"/>
    </row>
    <row r="6" spans="1:7" x14ac:dyDescent="0.25">
      <c r="A6" s="4" t="s">
        <v>4</v>
      </c>
      <c r="B6" s="4"/>
      <c r="C6" s="4"/>
      <c r="D6" s="4"/>
      <c r="E6" s="4"/>
      <c r="F6" s="4"/>
      <c r="G6" s="4"/>
    </row>
    <row r="7" spans="1:7" x14ac:dyDescent="0.25">
      <c r="A7" s="5" t="s">
        <v>5</v>
      </c>
      <c r="B7" s="6" t="s">
        <v>6</v>
      </c>
      <c r="C7" s="6"/>
      <c r="D7" s="6"/>
      <c r="E7" s="6"/>
      <c r="F7" s="6"/>
      <c r="G7" s="7" t="s">
        <v>7</v>
      </c>
    </row>
    <row r="8" spans="1:7" ht="30" x14ac:dyDescent="0.25">
      <c r="A8" s="8"/>
      <c r="B8" s="9" t="s">
        <v>8</v>
      </c>
      <c r="C8" s="9" t="s">
        <v>9</v>
      </c>
      <c r="D8" s="10" t="s">
        <v>10</v>
      </c>
      <c r="E8" s="10" t="s">
        <v>11</v>
      </c>
      <c r="F8" s="10" t="s">
        <v>12</v>
      </c>
      <c r="G8" s="7"/>
    </row>
    <row r="9" spans="1:7" x14ac:dyDescent="0.25">
      <c r="A9" s="11" t="s">
        <v>13</v>
      </c>
      <c r="B9" s="12">
        <f>SUM(B10:B65)</f>
        <v>311433046.65000004</v>
      </c>
      <c r="C9" s="12">
        <f t="shared" ref="C9:G9" si="0">SUM(C10:C65)</f>
        <v>1597674.4500000002</v>
      </c>
      <c r="D9" s="12">
        <f t="shared" si="0"/>
        <v>313030721.10000002</v>
      </c>
      <c r="E9" s="12">
        <f t="shared" si="0"/>
        <v>60940861.520000011</v>
      </c>
      <c r="F9" s="12">
        <f t="shared" si="0"/>
        <v>60586172.520000011</v>
      </c>
      <c r="G9" s="12">
        <f t="shared" si="0"/>
        <v>252089859.58000007</v>
      </c>
    </row>
    <row r="10" spans="1:7" x14ac:dyDescent="0.25">
      <c r="A10" s="11" t="s">
        <v>14</v>
      </c>
      <c r="B10" s="12">
        <v>6000000</v>
      </c>
      <c r="C10" s="12">
        <v>0</v>
      </c>
      <c r="D10" s="12">
        <v>6000000</v>
      </c>
      <c r="E10" s="12">
        <v>2535718.38</v>
      </c>
      <c r="F10" s="12">
        <v>2512518.38</v>
      </c>
      <c r="G10" s="12">
        <v>3464281.62</v>
      </c>
    </row>
    <row r="11" spans="1:7" x14ac:dyDescent="0.25">
      <c r="A11" s="11" t="s">
        <v>15</v>
      </c>
      <c r="B11" s="12">
        <v>500000</v>
      </c>
      <c r="C11" s="12">
        <v>464000</v>
      </c>
      <c r="D11" s="12">
        <v>964000</v>
      </c>
      <c r="E11" s="12">
        <v>464000</v>
      </c>
      <c r="F11" s="12">
        <v>464000</v>
      </c>
      <c r="G11" s="12">
        <v>500000</v>
      </c>
    </row>
    <row r="12" spans="1:7" x14ac:dyDescent="0.25">
      <c r="A12" s="11" t="s">
        <v>16</v>
      </c>
      <c r="B12" s="12">
        <v>550000</v>
      </c>
      <c r="C12" s="12">
        <v>0</v>
      </c>
      <c r="D12" s="12">
        <v>550000</v>
      </c>
      <c r="E12" s="12">
        <v>72834.23</v>
      </c>
      <c r="F12" s="12">
        <v>72834.23</v>
      </c>
      <c r="G12" s="12">
        <v>477165.77</v>
      </c>
    </row>
    <row r="13" spans="1:7" x14ac:dyDescent="0.25">
      <c r="A13" s="11" t="s">
        <v>17</v>
      </c>
      <c r="B13" s="12">
        <v>8000000</v>
      </c>
      <c r="C13" s="12">
        <v>0</v>
      </c>
      <c r="D13" s="12">
        <v>8000000</v>
      </c>
      <c r="E13" s="12">
        <v>451336.51</v>
      </c>
      <c r="F13" s="12">
        <v>451336.51</v>
      </c>
      <c r="G13" s="12">
        <v>7548663.4900000002</v>
      </c>
    </row>
    <row r="14" spans="1:7" x14ac:dyDescent="0.25">
      <c r="A14" s="11" t="s">
        <v>18</v>
      </c>
      <c r="B14" s="12">
        <v>5500000</v>
      </c>
      <c r="C14" s="12">
        <v>0</v>
      </c>
      <c r="D14" s="12">
        <v>5500000</v>
      </c>
      <c r="E14" s="12">
        <v>645635.98</v>
      </c>
      <c r="F14" s="12">
        <v>645635.98</v>
      </c>
      <c r="G14" s="12">
        <v>4854364.0199999996</v>
      </c>
    </row>
    <row r="15" spans="1:7" x14ac:dyDescent="0.25">
      <c r="A15" s="11" t="s">
        <v>19</v>
      </c>
      <c r="B15" s="12">
        <v>0</v>
      </c>
      <c r="C15" s="12">
        <v>0</v>
      </c>
      <c r="D15" s="12">
        <v>0</v>
      </c>
      <c r="E15" s="12">
        <v>40.69</v>
      </c>
      <c r="F15" s="12">
        <v>40.69</v>
      </c>
      <c r="G15" s="12">
        <v>-40.69</v>
      </c>
    </row>
    <row r="16" spans="1:7" x14ac:dyDescent="0.25">
      <c r="A16" s="11" t="s">
        <v>20</v>
      </c>
      <c r="B16" s="12">
        <v>50000000</v>
      </c>
      <c r="C16" s="12">
        <v>315542.12</v>
      </c>
      <c r="D16" s="12">
        <v>50315542.119999997</v>
      </c>
      <c r="E16" s="12">
        <v>3362881.48</v>
      </c>
      <c r="F16" s="12">
        <v>3080221.48</v>
      </c>
      <c r="G16" s="12">
        <v>46952660.640000001</v>
      </c>
    </row>
    <row r="17" spans="1:7" x14ac:dyDescent="0.25">
      <c r="A17" s="11" t="s">
        <v>21</v>
      </c>
      <c r="B17" s="12">
        <v>729000</v>
      </c>
      <c r="C17" s="12">
        <v>0</v>
      </c>
      <c r="D17" s="12">
        <v>729000</v>
      </c>
      <c r="E17" s="12">
        <v>183980.64</v>
      </c>
      <c r="F17" s="12">
        <v>183980.64</v>
      </c>
      <c r="G17" s="12">
        <v>545019.36</v>
      </c>
    </row>
    <row r="18" spans="1:7" x14ac:dyDescent="0.25">
      <c r="A18" s="11" t="s">
        <v>22</v>
      </c>
      <c r="B18" s="12">
        <v>30773733.969999999</v>
      </c>
      <c r="C18" s="12">
        <v>410639.92</v>
      </c>
      <c r="D18" s="12">
        <v>31184373.890000001</v>
      </c>
      <c r="E18" s="12">
        <v>7670623.6100000003</v>
      </c>
      <c r="F18" s="12">
        <v>7653114.6100000003</v>
      </c>
      <c r="G18" s="12">
        <v>23513750.280000001</v>
      </c>
    </row>
    <row r="19" spans="1:7" x14ac:dyDescent="0.25">
      <c r="A19" s="11" t="s">
        <v>23</v>
      </c>
      <c r="B19" s="12">
        <v>125827387.78</v>
      </c>
      <c r="C19" s="12">
        <v>0</v>
      </c>
      <c r="D19" s="12">
        <v>125827387.78</v>
      </c>
      <c r="E19" s="12">
        <v>30511747.91</v>
      </c>
      <c r="F19" s="12">
        <v>30511747.91</v>
      </c>
      <c r="G19" s="12">
        <v>95315639.870000005</v>
      </c>
    </row>
    <row r="20" spans="1:7" x14ac:dyDescent="0.25">
      <c r="A20" s="11" t="s">
        <v>24</v>
      </c>
      <c r="B20" s="12">
        <v>34240000</v>
      </c>
      <c r="C20" s="12">
        <v>389971.32</v>
      </c>
      <c r="D20" s="12">
        <v>34629971.32</v>
      </c>
      <c r="E20" s="12">
        <v>10359030.15</v>
      </c>
      <c r="F20" s="12">
        <v>10359030.15</v>
      </c>
      <c r="G20" s="12">
        <v>24270941.170000002</v>
      </c>
    </row>
    <row r="21" spans="1:7" ht="30" x14ac:dyDescent="0.25">
      <c r="A21" s="11" t="s">
        <v>25</v>
      </c>
      <c r="B21" s="12">
        <v>4127059.4</v>
      </c>
      <c r="C21" s="12">
        <v>0</v>
      </c>
      <c r="D21" s="12">
        <v>4127059.4</v>
      </c>
      <c r="E21" s="12">
        <v>499537.87</v>
      </c>
      <c r="F21" s="12">
        <v>468217.87</v>
      </c>
      <c r="G21" s="12">
        <v>3627521.53</v>
      </c>
    </row>
    <row r="22" spans="1:7" ht="30" x14ac:dyDescent="0.25">
      <c r="A22" s="11" t="s">
        <v>26</v>
      </c>
      <c r="B22" s="12">
        <v>113736</v>
      </c>
      <c r="C22" s="12">
        <v>0</v>
      </c>
      <c r="D22" s="12">
        <v>113736</v>
      </c>
      <c r="E22" s="12">
        <v>0</v>
      </c>
      <c r="F22" s="12">
        <v>0</v>
      </c>
      <c r="G22" s="12">
        <v>113736</v>
      </c>
    </row>
    <row r="23" spans="1:7" ht="30" x14ac:dyDescent="0.25">
      <c r="A23" s="11" t="s">
        <v>27</v>
      </c>
      <c r="B23" s="12">
        <v>41600</v>
      </c>
      <c r="C23" s="12">
        <v>0</v>
      </c>
      <c r="D23" s="12">
        <v>41600</v>
      </c>
      <c r="E23" s="12">
        <v>0</v>
      </c>
      <c r="F23" s="12">
        <v>0</v>
      </c>
      <c r="G23" s="12">
        <v>41600</v>
      </c>
    </row>
    <row r="24" spans="1:7" x14ac:dyDescent="0.25">
      <c r="A24" s="11" t="s">
        <v>28</v>
      </c>
      <c r="B24" s="12">
        <v>158220</v>
      </c>
      <c r="C24" s="12">
        <v>0</v>
      </c>
      <c r="D24" s="12">
        <v>158220</v>
      </c>
      <c r="E24" s="12">
        <v>13617.22</v>
      </c>
      <c r="F24" s="12">
        <v>13617.22</v>
      </c>
      <c r="G24" s="12">
        <v>144602.78</v>
      </c>
    </row>
    <row r="25" spans="1:7" x14ac:dyDescent="0.25">
      <c r="A25" s="11" t="s">
        <v>29</v>
      </c>
      <c r="B25" s="12">
        <v>186444</v>
      </c>
      <c r="C25" s="12">
        <v>0</v>
      </c>
      <c r="D25" s="12">
        <v>186444</v>
      </c>
      <c r="E25" s="12">
        <v>12512.17</v>
      </c>
      <c r="F25" s="12">
        <v>12512.17</v>
      </c>
      <c r="G25" s="12">
        <v>173931.83</v>
      </c>
    </row>
    <row r="26" spans="1:7" x14ac:dyDescent="0.25">
      <c r="A26" s="11" t="s">
        <v>30</v>
      </c>
      <c r="B26" s="12">
        <v>6000</v>
      </c>
      <c r="C26" s="12">
        <v>0</v>
      </c>
      <c r="D26" s="12">
        <v>6000</v>
      </c>
      <c r="E26" s="12">
        <v>342.2</v>
      </c>
      <c r="F26" s="12">
        <v>342.2</v>
      </c>
      <c r="G26" s="12">
        <v>5657.8</v>
      </c>
    </row>
    <row r="27" spans="1:7" x14ac:dyDescent="0.25">
      <c r="A27" s="11" t="s">
        <v>31</v>
      </c>
      <c r="B27" s="12">
        <v>62000</v>
      </c>
      <c r="C27" s="12">
        <v>0</v>
      </c>
      <c r="D27" s="12">
        <v>62000</v>
      </c>
      <c r="E27" s="12">
        <v>12885.04</v>
      </c>
      <c r="F27" s="12">
        <v>12885.04</v>
      </c>
      <c r="G27" s="12">
        <v>49114.96</v>
      </c>
    </row>
    <row r="28" spans="1:7" x14ac:dyDescent="0.25">
      <c r="A28" s="11" t="s">
        <v>32</v>
      </c>
      <c r="B28" s="12">
        <v>1830000</v>
      </c>
      <c r="C28" s="12">
        <v>0</v>
      </c>
      <c r="D28" s="12">
        <v>1830000</v>
      </c>
      <c r="E28" s="12">
        <v>410255</v>
      </c>
      <c r="F28" s="12">
        <v>410255</v>
      </c>
      <c r="G28" s="12">
        <v>1419745</v>
      </c>
    </row>
    <row r="29" spans="1:7" x14ac:dyDescent="0.25">
      <c r="A29" s="11" t="s">
        <v>33</v>
      </c>
      <c r="B29" s="12">
        <v>21710</v>
      </c>
      <c r="C29" s="12">
        <v>0</v>
      </c>
      <c r="D29" s="12">
        <v>21710</v>
      </c>
      <c r="E29" s="12">
        <v>0</v>
      </c>
      <c r="F29" s="12">
        <v>0</v>
      </c>
      <c r="G29" s="12">
        <v>21710</v>
      </c>
    </row>
    <row r="30" spans="1:7" ht="30" x14ac:dyDescent="0.25">
      <c r="A30" s="11" t="s">
        <v>34</v>
      </c>
      <c r="B30" s="12">
        <v>152539.16</v>
      </c>
      <c r="C30" s="12">
        <v>0</v>
      </c>
      <c r="D30" s="12">
        <v>152539.16</v>
      </c>
      <c r="E30" s="12">
        <v>5117.3999999999996</v>
      </c>
      <c r="F30" s="12">
        <v>5117.3999999999996</v>
      </c>
      <c r="G30" s="12">
        <v>147421.76000000001</v>
      </c>
    </row>
    <row r="31" spans="1:7" ht="30" x14ac:dyDescent="0.25">
      <c r="A31" s="11" t="s">
        <v>35</v>
      </c>
      <c r="B31" s="12">
        <v>102618</v>
      </c>
      <c r="C31" s="12">
        <v>0</v>
      </c>
      <c r="D31" s="12">
        <v>102618</v>
      </c>
      <c r="E31" s="12">
        <v>5105.8100000000004</v>
      </c>
      <c r="F31" s="12">
        <v>5105.8100000000004</v>
      </c>
      <c r="G31" s="12">
        <v>97512.19</v>
      </c>
    </row>
    <row r="32" spans="1:7" x14ac:dyDescent="0.25">
      <c r="A32" s="11" t="s">
        <v>36</v>
      </c>
      <c r="B32" s="12">
        <v>995203.52</v>
      </c>
      <c r="C32" s="12">
        <v>0</v>
      </c>
      <c r="D32" s="12">
        <v>995203.52</v>
      </c>
      <c r="E32" s="12">
        <v>280742.63</v>
      </c>
      <c r="F32" s="12">
        <v>280742.63</v>
      </c>
      <c r="G32" s="12">
        <v>714460.89</v>
      </c>
    </row>
    <row r="33" spans="1:7" x14ac:dyDescent="0.25">
      <c r="A33" s="11" t="s">
        <v>37</v>
      </c>
      <c r="B33" s="12">
        <v>282000</v>
      </c>
      <c r="C33" s="12">
        <v>0</v>
      </c>
      <c r="D33" s="12">
        <v>282000</v>
      </c>
      <c r="E33" s="12">
        <v>4640</v>
      </c>
      <c r="F33" s="12">
        <v>4640</v>
      </c>
      <c r="G33" s="12">
        <v>277360</v>
      </c>
    </row>
    <row r="34" spans="1:7" x14ac:dyDescent="0.25">
      <c r="A34" s="11" t="s">
        <v>38</v>
      </c>
      <c r="B34" s="12">
        <v>2031516</v>
      </c>
      <c r="C34" s="12">
        <v>17521.09</v>
      </c>
      <c r="D34" s="12">
        <v>2049037.09</v>
      </c>
      <c r="E34" s="12">
        <v>140083.69</v>
      </c>
      <c r="F34" s="12">
        <v>140083.69</v>
      </c>
      <c r="G34" s="12">
        <v>1908953.4</v>
      </c>
    </row>
    <row r="35" spans="1:7" x14ac:dyDescent="0.25">
      <c r="A35" s="11" t="s">
        <v>39</v>
      </c>
      <c r="B35" s="12">
        <v>1133800</v>
      </c>
      <c r="C35" s="12">
        <v>0</v>
      </c>
      <c r="D35" s="12">
        <v>1133800</v>
      </c>
      <c r="E35" s="12">
        <v>78758.509999999995</v>
      </c>
      <c r="F35" s="12">
        <v>78758.509999999995</v>
      </c>
      <c r="G35" s="12">
        <v>1055041.49</v>
      </c>
    </row>
    <row r="36" spans="1:7" x14ac:dyDescent="0.25">
      <c r="A36" s="11" t="s">
        <v>40</v>
      </c>
      <c r="B36" s="12">
        <v>1707480.48</v>
      </c>
      <c r="C36" s="12">
        <v>0</v>
      </c>
      <c r="D36" s="12">
        <v>1707480.48</v>
      </c>
      <c r="E36" s="12">
        <v>116068.45</v>
      </c>
      <c r="F36" s="12">
        <v>116068.45</v>
      </c>
      <c r="G36" s="12">
        <v>1591412.03</v>
      </c>
    </row>
    <row r="37" spans="1:7" x14ac:dyDescent="0.25">
      <c r="A37" s="11" t="s">
        <v>41</v>
      </c>
      <c r="B37" s="12">
        <v>1184482.48</v>
      </c>
      <c r="C37" s="12">
        <v>0</v>
      </c>
      <c r="D37" s="12">
        <v>1184482.48</v>
      </c>
      <c r="E37" s="12">
        <v>178456.56</v>
      </c>
      <c r="F37" s="12">
        <v>178456.56</v>
      </c>
      <c r="G37" s="12">
        <v>1006025.92</v>
      </c>
    </row>
    <row r="38" spans="1:7" x14ac:dyDescent="0.25">
      <c r="A38" s="11" t="s">
        <v>42</v>
      </c>
      <c r="B38" s="12">
        <v>1981500</v>
      </c>
      <c r="C38" s="12">
        <v>0</v>
      </c>
      <c r="D38" s="12">
        <v>1981500</v>
      </c>
      <c r="E38" s="12">
        <v>154533.38</v>
      </c>
      <c r="F38" s="12">
        <v>154533.38</v>
      </c>
      <c r="G38" s="12">
        <v>1826966.62</v>
      </c>
    </row>
    <row r="39" spans="1:7" x14ac:dyDescent="0.25">
      <c r="A39" s="11" t="s">
        <v>43</v>
      </c>
      <c r="B39" s="12">
        <v>667800</v>
      </c>
      <c r="C39" s="12">
        <v>0</v>
      </c>
      <c r="D39" s="12">
        <v>667800</v>
      </c>
      <c r="E39" s="12">
        <v>1218.46</v>
      </c>
      <c r="F39" s="12">
        <v>1218.46</v>
      </c>
      <c r="G39" s="12">
        <v>666581.54</v>
      </c>
    </row>
    <row r="40" spans="1:7" x14ac:dyDescent="0.25">
      <c r="A40" s="11" t="s">
        <v>44</v>
      </c>
      <c r="B40" s="12">
        <v>1767902</v>
      </c>
      <c r="C40" s="12">
        <v>0</v>
      </c>
      <c r="D40" s="12">
        <v>1767902</v>
      </c>
      <c r="E40" s="12">
        <v>652756.43000000005</v>
      </c>
      <c r="F40" s="12">
        <v>652756.43000000005</v>
      </c>
      <c r="G40" s="12">
        <v>1115145.57</v>
      </c>
    </row>
    <row r="41" spans="1:7" x14ac:dyDescent="0.25">
      <c r="A41" s="11" t="s">
        <v>45</v>
      </c>
      <c r="B41" s="12">
        <v>1138000</v>
      </c>
      <c r="C41" s="12">
        <v>0</v>
      </c>
      <c r="D41" s="12">
        <v>1138000</v>
      </c>
      <c r="E41" s="12">
        <v>0</v>
      </c>
      <c r="F41" s="12">
        <v>0</v>
      </c>
      <c r="G41" s="12">
        <v>1138000</v>
      </c>
    </row>
    <row r="42" spans="1:7" x14ac:dyDescent="0.25">
      <c r="A42" s="11" t="s">
        <v>46</v>
      </c>
      <c r="B42" s="12">
        <v>1030400</v>
      </c>
      <c r="C42" s="12">
        <v>0</v>
      </c>
      <c r="D42" s="12">
        <v>1030400</v>
      </c>
      <c r="E42" s="12">
        <v>77118.66</v>
      </c>
      <c r="F42" s="12">
        <v>77118.66</v>
      </c>
      <c r="G42" s="12">
        <v>953281.34</v>
      </c>
    </row>
    <row r="43" spans="1:7" x14ac:dyDescent="0.25">
      <c r="A43" s="11" t="s">
        <v>47</v>
      </c>
      <c r="B43" s="12">
        <v>476170</v>
      </c>
      <c r="C43" s="12">
        <v>0</v>
      </c>
      <c r="D43" s="12">
        <v>476170</v>
      </c>
      <c r="E43" s="12">
        <v>0</v>
      </c>
      <c r="F43" s="12">
        <v>0</v>
      </c>
      <c r="G43" s="12">
        <v>476170</v>
      </c>
    </row>
    <row r="44" spans="1:7" x14ac:dyDescent="0.25">
      <c r="A44" s="11" t="s">
        <v>48</v>
      </c>
      <c r="B44" s="12">
        <v>839000</v>
      </c>
      <c r="C44" s="12">
        <v>0</v>
      </c>
      <c r="D44" s="12">
        <v>839000</v>
      </c>
      <c r="E44" s="12">
        <v>58059.78</v>
      </c>
      <c r="F44" s="12">
        <v>58059.78</v>
      </c>
      <c r="G44" s="12">
        <v>780940.22</v>
      </c>
    </row>
    <row r="45" spans="1:7" x14ac:dyDescent="0.25">
      <c r="A45" s="11" t="s">
        <v>49</v>
      </c>
      <c r="B45" s="12">
        <v>228492</v>
      </c>
      <c r="C45" s="12">
        <v>0</v>
      </c>
      <c r="D45" s="12">
        <v>228492</v>
      </c>
      <c r="E45" s="12">
        <v>0</v>
      </c>
      <c r="F45" s="12">
        <v>0</v>
      </c>
      <c r="G45" s="12">
        <v>228492</v>
      </c>
    </row>
    <row r="46" spans="1:7" x14ac:dyDescent="0.25">
      <c r="A46" s="11" t="s">
        <v>50</v>
      </c>
      <c r="B46" s="12">
        <v>1520969</v>
      </c>
      <c r="C46" s="12">
        <v>0</v>
      </c>
      <c r="D46" s="12">
        <v>1520969</v>
      </c>
      <c r="E46" s="12">
        <v>151434.38</v>
      </c>
      <c r="F46" s="12">
        <v>151434.38</v>
      </c>
      <c r="G46" s="12">
        <v>1369534.62</v>
      </c>
    </row>
    <row r="47" spans="1:7" x14ac:dyDescent="0.25">
      <c r="A47" s="11" t="s">
        <v>51</v>
      </c>
      <c r="B47" s="12">
        <v>645405</v>
      </c>
      <c r="C47" s="12">
        <v>0</v>
      </c>
      <c r="D47" s="12">
        <v>645405</v>
      </c>
      <c r="E47" s="12">
        <v>45680.91</v>
      </c>
      <c r="F47" s="12">
        <v>45680.91</v>
      </c>
      <c r="G47" s="12">
        <v>599724.09</v>
      </c>
    </row>
    <row r="48" spans="1:7" x14ac:dyDescent="0.25">
      <c r="A48" s="11" t="s">
        <v>52</v>
      </c>
      <c r="B48" s="12">
        <v>568304</v>
      </c>
      <c r="C48" s="12">
        <v>0</v>
      </c>
      <c r="D48" s="12">
        <v>568304</v>
      </c>
      <c r="E48" s="12">
        <v>0</v>
      </c>
      <c r="F48" s="12">
        <v>0</v>
      </c>
      <c r="G48" s="12">
        <v>568304</v>
      </c>
    </row>
    <row r="49" spans="1:7" x14ac:dyDescent="0.25">
      <c r="A49" s="11" t="s">
        <v>53</v>
      </c>
      <c r="B49" s="12">
        <v>375457</v>
      </c>
      <c r="C49" s="12">
        <v>0</v>
      </c>
      <c r="D49" s="12">
        <v>375457</v>
      </c>
      <c r="E49" s="12">
        <v>7000</v>
      </c>
      <c r="F49" s="12">
        <v>7000</v>
      </c>
      <c r="G49" s="12">
        <v>368457</v>
      </c>
    </row>
    <row r="50" spans="1:7" x14ac:dyDescent="0.25">
      <c r="A50" s="11" t="s">
        <v>54</v>
      </c>
      <c r="B50" s="12">
        <v>1820574.42</v>
      </c>
      <c r="C50" s="12">
        <v>0</v>
      </c>
      <c r="D50" s="12">
        <v>1820574.42</v>
      </c>
      <c r="E50" s="12">
        <v>12272.4</v>
      </c>
      <c r="F50" s="12">
        <v>12272.4</v>
      </c>
      <c r="G50" s="12">
        <v>1808302.02</v>
      </c>
    </row>
    <row r="51" spans="1:7" x14ac:dyDescent="0.25">
      <c r="A51" s="11" t="s">
        <v>55</v>
      </c>
      <c r="B51" s="12">
        <v>1155314</v>
      </c>
      <c r="C51" s="12">
        <v>0</v>
      </c>
      <c r="D51" s="12">
        <v>1155314</v>
      </c>
      <c r="E51" s="12">
        <v>49958.3</v>
      </c>
      <c r="F51" s="12">
        <v>49958.3</v>
      </c>
      <c r="G51" s="12">
        <v>1105355.7</v>
      </c>
    </row>
    <row r="52" spans="1:7" x14ac:dyDescent="0.25">
      <c r="A52" s="11" t="s">
        <v>56</v>
      </c>
      <c r="B52" s="12">
        <v>11204000</v>
      </c>
      <c r="C52" s="12">
        <v>0</v>
      </c>
      <c r="D52" s="12">
        <v>11204000</v>
      </c>
      <c r="E52" s="12">
        <v>348227.2</v>
      </c>
      <c r="F52" s="12">
        <v>348227.2</v>
      </c>
      <c r="G52" s="12">
        <v>10855772.800000001</v>
      </c>
    </row>
    <row r="53" spans="1:7" x14ac:dyDescent="0.25">
      <c r="A53" s="11" t="s">
        <v>57</v>
      </c>
      <c r="B53" s="12">
        <v>960200</v>
      </c>
      <c r="C53" s="12">
        <v>0</v>
      </c>
      <c r="D53" s="12">
        <v>960200</v>
      </c>
      <c r="E53" s="12">
        <v>530799.46</v>
      </c>
      <c r="F53" s="12">
        <v>530799.46</v>
      </c>
      <c r="G53" s="12">
        <v>429400.54</v>
      </c>
    </row>
    <row r="54" spans="1:7" x14ac:dyDescent="0.25">
      <c r="A54" s="11" t="s">
        <v>58</v>
      </c>
      <c r="B54" s="12">
        <v>111000</v>
      </c>
      <c r="C54" s="12">
        <v>0</v>
      </c>
      <c r="D54" s="12">
        <v>111000</v>
      </c>
      <c r="E54" s="12">
        <v>9280</v>
      </c>
      <c r="F54" s="12">
        <v>9280</v>
      </c>
      <c r="G54" s="12">
        <v>101720</v>
      </c>
    </row>
    <row r="55" spans="1:7" ht="30" x14ac:dyDescent="0.25">
      <c r="A55" s="11" t="s">
        <v>59</v>
      </c>
      <c r="B55" s="12">
        <v>1426800</v>
      </c>
      <c r="C55" s="12">
        <v>0</v>
      </c>
      <c r="D55" s="12">
        <v>1426800</v>
      </c>
      <c r="E55" s="12">
        <v>0</v>
      </c>
      <c r="F55" s="12">
        <v>0</v>
      </c>
      <c r="G55" s="12">
        <v>1426800</v>
      </c>
    </row>
    <row r="56" spans="1:7" ht="30" x14ac:dyDescent="0.25">
      <c r="A56" s="11" t="s">
        <v>60</v>
      </c>
      <c r="B56" s="12">
        <v>1339600</v>
      </c>
      <c r="C56" s="12">
        <v>0</v>
      </c>
      <c r="D56" s="12">
        <v>1339600</v>
      </c>
      <c r="E56" s="12">
        <v>378153.45</v>
      </c>
      <c r="F56" s="12">
        <v>378153.45</v>
      </c>
      <c r="G56" s="12">
        <v>961446.55</v>
      </c>
    </row>
    <row r="57" spans="1:7" x14ac:dyDescent="0.25">
      <c r="A57" s="11" t="s">
        <v>61</v>
      </c>
      <c r="B57" s="12">
        <v>41400</v>
      </c>
      <c r="C57" s="12">
        <v>0</v>
      </c>
      <c r="D57" s="12">
        <v>41400</v>
      </c>
      <c r="E57" s="12">
        <v>0</v>
      </c>
      <c r="F57" s="12">
        <v>0</v>
      </c>
      <c r="G57" s="12">
        <v>41400</v>
      </c>
    </row>
    <row r="58" spans="1:7" x14ac:dyDescent="0.25">
      <c r="A58" s="11" t="s">
        <v>62</v>
      </c>
      <c r="B58" s="12">
        <v>621000</v>
      </c>
      <c r="C58" s="12">
        <v>0</v>
      </c>
      <c r="D58" s="12">
        <v>621000</v>
      </c>
      <c r="E58" s="12">
        <v>118721.59</v>
      </c>
      <c r="F58" s="12">
        <v>118721.59</v>
      </c>
      <c r="G58" s="12">
        <v>502278.41</v>
      </c>
    </row>
    <row r="59" spans="1:7" x14ac:dyDescent="0.25">
      <c r="A59" s="11" t="s">
        <v>63</v>
      </c>
      <c r="B59" s="12">
        <v>60000</v>
      </c>
      <c r="C59" s="12">
        <v>0</v>
      </c>
      <c r="D59" s="12">
        <v>60000</v>
      </c>
      <c r="E59" s="12">
        <v>2025.36</v>
      </c>
      <c r="F59" s="12">
        <v>2025.36</v>
      </c>
      <c r="G59" s="12">
        <v>57974.64</v>
      </c>
    </row>
    <row r="60" spans="1:7" x14ac:dyDescent="0.25">
      <c r="A60" s="11" t="s">
        <v>64</v>
      </c>
      <c r="B60" s="12">
        <v>376583</v>
      </c>
      <c r="C60" s="12">
        <v>0</v>
      </c>
      <c r="D60" s="12">
        <v>376583</v>
      </c>
      <c r="E60" s="12">
        <v>0</v>
      </c>
      <c r="F60" s="12">
        <v>0</v>
      </c>
      <c r="G60" s="12">
        <v>376583</v>
      </c>
    </row>
    <row r="61" spans="1:7" x14ac:dyDescent="0.25">
      <c r="A61" s="11" t="s">
        <v>65</v>
      </c>
      <c r="B61" s="12">
        <v>415500</v>
      </c>
      <c r="C61" s="12">
        <v>0</v>
      </c>
      <c r="D61" s="12">
        <v>415500</v>
      </c>
      <c r="E61" s="12">
        <v>25384.2</v>
      </c>
      <c r="F61" s="12">
        <v>25384.2</v>
      </c>
      <c r="G61" s="12">
        <v>390115.8</v>
      </c>
    </row>
    <row r="62" spans="1:7" ht="30" x14ac:dyDescent="0.25">
      <c r="A62" s="11" t="s">
        <v>66</v>
      </c>
      <c r="B62" s="12">
        <v>657400</v>
      </c>
      <c r="C62" s="12">
        <v>0</v>
      </c>
      <c r="D62" s="12">
        <v>657400</v>
      </c>
      <c r="E62" s="12">
        <v>3640</v>
      </c>
      <c r="F62" s="12">
        <v>3640</v>
      </c>
      <c r="G62" s="12">
        <v>653760</v>
      </c>
    </row>
    <row r="63" spans="1:7" x14ac:dyDescent="0.25">
      <c r="A63" s="11" t="s">
        <v>67</v>
      </c>
      <c r="B63" s="12">
        <v>762000</v>
      </c>
      <c r="C63" s="12">
        <v>0</v>
      </c>
      <c r="D63" s="12">
        <v>762000</v>
      </c>
      <c r="E63" s="12">
        <v>49420.639999999999</v>
      </c>
      <c r="F63" s="12">
        <v>49420.639999999999</v>
      </c>
      <c r="G63" s="12">
        <v>712579.36</v>
      </c>
    </row>
    <row r="64" spans="1:7" x14ac:dyDescent="0.25">
      <c r="A64" s="11" t="s">
        <v>68</v>
      </c>
      <c r="B64" s="12">
        <v>2411415.44</v>
      </c>
      <c r="C64" s="12">
        <v>0</v>
      </c>
      <c r="D64" s="12">
        <v>2411415.44</v>
      </c>
      <c r="E64" s="12">
        <v>148362.25</v>
      </c>
      <c r="F64" s="12">
        <v>148362.25</v>
      </c>
      <c r="G64" s="12">
        <v>2263053.19</v>
      </c>
    </row>
    <row r="65" spans="1:7" x14ac:dyDescent="0.25">
      <c r="A65" s="11" t="s">
        <v>69</v>
      </c>
      <c r="B65" s="12">
        <v>574330</v>
      </c>
      <c r="C65" s="12">
        <v>0</v>
      </c>
      <c r="D65" s="12">
        <v>574330</v>
      </c>
      <c r="E65" s="12">
        <v>100862.54</v>
      </c>
      <c r="F65" s="12">
        <v>100862.54</v>
      </c>
      <c r="G65" s="12">
        <v>473467.46</v>
      </c>
    </row>
    <row r="66" spans="1:7" ht="30" x14ac:dyDescent="0.25">
      <c r="A66" s="11" t="s">
        <v>70</v>
      </c>
      <c r="B66" s="12">
        <f>B67+B68+B69+B70+B71+B72</f>
        <v>185680000</v>
      </c>
      <c r="C66" s="12">
        <f t="shared" ref="C66:G66" si="1">C67+C68+C69+C70+C71+C72</f>
        <v>30922486.119999997</v>
      </c>
      <c r="D66" s="12">
        <f t="shared" si="1"/>
        <v>216602486.12</v>
      </c>
      <c r="E66" s="12">
        <f t="shared" si="1"/>
        <v>32721293.52</v>
      </c>
      <c r="F66" s="12">
        <f t="shared" si="1"/>
        <v>32721293.52</v>
      </c>
      <c r="G66" s="12">
        <f t="shared" si="1"/>
        <v>183881192.59999999</v>
      </c>
    </row>
    <row r="67" spans="1:7" x14ac:dyDescent="0.25">
      <c r="A67" s="13" t="s">
        <v>19</v>
      </c>
      <c r="B67" s="14">
        <v>0</v>
      </c>
      <c r="C67" s="14">
        <v>1372.13</v>
      </c>
      <c r="D67" s="14">
        <v>1372.13</v>
      </c>
      <c r="E67" s="14">
        <v>221.78</v>
      </c>
      <c r="F67" s="14">
        <v>221.78</v>
      </c>
      <c r="G67" s="14">
        <v>1150.3499999999999</v>
      </c>
    </row>
    <row r="68" spans="1:7" x14ac:dyDescent="0.25">
      <c r="A68" s="13" t="s">
        <v>20</v>
      </c>
      <c r="B68" s="14">
        <v>7000000</v>
      </c>
      <c r="C68" s="14">
        <v>0</v>
      </c>
      <c r="D68" s="14">
        <v>7000000</v>
      </c>
      <c r="E68" s="14">
        <v>0</v>
      </c>
      <c r="F68" s="14">
        <v>0</v>
      </c>
      <c r="G68" s="14">
        <v>7000000</v>
      </c>
    </row>
    <row r="69" spans="1:7" x14ac:dyDescent="0.25">
      <c r="A69" s="13" t="s">
        <v>23</v>
      </c>
      <c r="B69" s="14">
        <v>22883939.800000001</v>
      </c>
      <c r="C69" s="14">
        <v>0</v>
      </c>
      <c r="D69" s="14">
        <v>22883939.800000001</v>
      </c>
      <c r="E69" s="14">
        <v>0</v>
      </c>
      <c r="F69" s="14">
        <v>0</v>
      </c>
      <c r="G69" s="14">
        <v>22883939.800000001</v>
      </c>
    </row>
    <row r="70" spans="1:7" x14ac:dyDescent="0.25">
      <c r="A70" s="13" t="s">
        <v>54</v>
      </c>
      <c r="B70" s="14">
        <v>122490000</v>
      </c>
      <c r="C70" s="14">
        <v>30921113.989999998</v>
      </c>
      <c r="D70" s="14">
        <v>153411113.99000001</v>
      </c>
      <c r="E70" s="14">
        <v>31293231.379999999</v>
      </c>
      <c r="F70" s="14">
        <v>31293231.379999999</v>
      </c>
      <c r="G70" s="14">
        <v>122117882.61</v>
      </c>
    </row>
    <row r="71" spans="1:7" x14ac:dyDescent="0.25">
      <c r="A71" s="13" t="s">
        <v>71</v>
      </c>
      <c r="B71" s="14">
        <v>0</v>
      </c>
      <c r="C71" s="14">
        <v>4759467.8499999996</v>
      </c>
      <c r="D71" s="14">
        <v>4759467.8499999996</v>
      </c>
      <c r="E71" s="14">
        <v>1427840.36</v>
      </c>
      <c r="F71" s="14">
        <v>1427840.36</v>
      </c>
      <c r="G71" s="14">
        <v>3331627.49</v>
      </c>
    </row>
    <row r="72" spans="1:7" x14ac:dyDescent="0.25">
      <c r="A72" s="13" t="s">
        <v>68</v>
      </c>
      <c r="B72" s="14">
        <v>33306060.199999999</v>
      </c>
      <c r="C72" s="14">
        <v>-4759467.8499999996</v>
      </c>
      <c r="D72" s="14">
        <v>28546592.350000001</v>
      </c>
      <c r="E72" s="14">
        <v>0</v>
      </c>
      <c r="F72" s="14">
        <v>0</v>
      </c>
      <c r="G72" s="14">
        <v>28546592.350000001</v>
      </c>
    </row>
    <row r="73" spans="1:7" x14ac:dyDescent="0.25">
      <c r="A73" s="13" t="s">
        <v>72</v>
      </c>
      <c r="B73" s="12">
        <f t="shared" ref="B73:G73" si="2">B9+B66</f>
        <v>497113046.65000004</v>
      </c>
      <c r="C73" s="12">
        <f t="shared" si="2"/>
        <v>32520160.569999997</v>
      </c>
      <c r="D73" s="12">
        <f t="shared" si="2"/>
        <v>529633207.22000003</v>
      </c>
      <c r="E73" s="12">
        <f t="shared" si="2"/>
        <v>93662155.040000007</v>
      </c>
      <c r="F73" s="12">
        <f t="shared" si="2"/>
        <v>93307466.040000007</v>
      </c>
      <c r="G73" s="12">
        <f t="shared" si="2"/>
        <v>435971052.18000007</v>
      </c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1" right="0.17" top="0.17" bottom="0.17" header="0.17" footer="0.17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2021-03-06T19:20:11Z</dcterms:created>
  <dcterms:modified xsi:type="dcterms:W3CDTF">2021-03-06T19:20:42Z</dcterms:modified>
</cp:coreProperties>
</file>