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esos\Desktop\publicación\2020\"/>
    </mc:Choice>
  </mc:AlternateContent>
  <xr:revisionPtr revIDLastSave="0" documentId="8_{8EF3A38E-F746-46E3-ABEF-C4EE9183EFEC}" xr6:coauthVersionLast="46" xr6:coauthVersionMax="46" xr10:uidLastSave="{00000000-0000-0000-0000-000000000000}"/>
  <bookViews>
    <workbookView xWindow="-120" yWindow="-120" windowWidth="29040" windowHeight="15840" xr2:uid="{9B66778F-8C72-421C-BEF8-A34912B61372}"/>
  </bookViews>
  <sheets>
    <sheet name="Calendario Anual Egresos 28" sheetId="1" r:id="rId1"/>
  </sheets>
  <externalReferences>
    <externalReference r:id="rId2"/>
  </externalReferences>
  <definedNames>
    <definedName name="CALENDARIO">[1]INSTRUCTIVO!#REF!</definedName>
    <definedName name="CALENDARIO1">[1]INSTRUCTIVO!#REF!</definedName>
    <definedName name="ESTRATEGICO">[1]INSTRUCTIVO!#REF!</definedName>
    <definedName name="luis">[1]INSTRUCTIVO!#REF!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9" i="1" l="1"/>
  <c r="C426" i="1"/>
  <c r="C424" i="1"/>
  <c r="C421" i="1"/>
  <c r="C418" i="1"/>
  <c r="C409" i="1"/>
  <c r="C400" i="1"/>
  <c r="C399" i="1"/>
  <c r="C395" i="1"/>
  <c r="C392" i="1"/>
  <c r="C385" i="1"/>
  <c r="C384" i="1"/>
  <c r="C380" i="1"/>
  <c r="C377" i="1"/>
  <c r="C367" i="1"/>
  <c r="C357" i="1"/>
  <c r="C350" i="1"/>
  <c r="C340" i="1"/>
  <c r="C337" i="1"/>
  <c r="C336" i="1"/>
  <c r="C333" i="1"/>
  <c r="C324" i="1"/>
  <c r="C315" i="1"/>
  <c r="C314" i="1"/>
  <c r="C304" i="1"/>
  <c r="C299" i="1"/>
  <c r="C289" i="1"/>
  <c r="C280" i="1"/>
  <c r="C278" i="1"/>
  <c r="C271" i="1"/>
  <c r="C268" i="1"/>
  <c r="C263" i="1"/>
  <c r="C255" i="1" s="1"/>
  <c r="C256" i="1"/>
  <c r="C246" i="1"/>
  <c r="C244" i="1"/>
  <c r="C236" i="1"/>
  <c r="C232" i="1"/>
  <c r="C196" i="1" s="1"/>
  <c r="C223" i="1"/>
  <c r="C213" i="1"/>
  <c r="C207" i="1"/>
  <c r="C197" i="1"/>
  <c r="C186" i="1"/>
  <c r="C180" i="1"/>
  <c r="C170" i="1"/>
  <c r="C162" i="1"/>
  <c r="C152" i="1"/>
  <c r="C142" i="1"/>
  <c r="C132" i="1"/>
  <c r="C122" i="1"/>
  <c r="C112" i="1"/>
  <c r="C111" i="1" s="1"/>
  <c r="C101" i="1"/>
  <c r="C97" i="1"/>
  <c r="C91" i="1"/>
  <c r="C88" i="1"/>
  <c r="C80" i="1"/>
  <c r="C70" i="1"/>
  <c r="C60" i="1"/>
  <c r="C56" i="1"/>
  <c r="C47" i="1"/>
  <c r="C46" i="1" s="1"/>
  <c r="C43" i="1"/>
  <c r="C41" i="1"/>
  <c r="C34" i="1"/>
  <c r="C29" i="1"/>
  <c r="C20" i="1"/>
  <c r="C15" i="1"/>
  <c r="C8" i="1"/>
  <c r="C7" i="1" s="1"/>
  <c r="C6" i="1" s="1"/>
</calcChain>
</file>

<file path=xl/sharedStrings.xml><?xml version="1.0" encoding="utf-8"?>
<sst xmlns="http://schemas.openxmlformats.org/spreadsheetml/2006/main" count="783" uniqueCount="772">
  <si>
    <t>MUNICIPIO DE ATLIXCO, PUEBLA</t>
  </si>
  <si>
    <t>PRESUPUESTO DE EGRESOS PARA EL EJERCICIO FISCAL 2020</t>
  </si>
  <si>
    <t xml:space="preserve"> CLASIFICADOR POR OBJETO DEL GASTO </t>
  </si>
  <si>
    <t>C.O.G.</t>
  </si>
  <si>
    <t>Capítulo/Concepto</t>
  </si>
  <si>
    <t>Importe</t>
  </si>
  <si>
    <t>Servicios Personales</t>
  </si>
  <si>
    <t>REMUNERACIONES AL PERSONAL DE CÁRACTER PERMAMENTE</t>
  </si>
  <si>
    <t>1.1.1</t>
  </si>
  <si>
    <t>DIETAS</t>
  </si>
  <si>
    <t>1.1.2</t>
  </si>
  <si>
    <t>HABERES</t>
  </si>
  <si>
    <t>1.1.3</t>
  </si>
  <si>
    <t>SUELDOS BASE AL PERSONAL PERMAMENETE</t>
  </si>
  <si>
    <t>1.1.3.1</t>
  </si>
  <si>
    <t>SUELDOS BASE AL PERSONAL DE BASE</t>
  </si>
  <si>
    <t>1.1.3.2</t>
  </si>
  <si>
    <t>SUELDOS BASE AL PERSONAL DE CONFIANZA</t>
  </si>
  <si>
    <t>1.1.4</t>
  </si>
  <si>
    <t>REMUNERACIONES POR ADSCRIPCIÓN LABORAL EN EL EXTRANJERO</t>
  </si>
  <si>
    <t xml:space="preserve">REMUNERACIONES AL PERSONAL DE CARÁCTER TRANSITORIO </t>
  </si>
  <si>
    <t>1.2.1</t>
  </si>
  <si>
    <t>HONORARIOS ASIMILABLES A SALARIOS</t>
  </si>
  <si>
    <t>1.2.2</t>
  </si>
  <si>
    <t>SUELDOS BASE AL PERSONAL EVENTUAL</t>
  </si>
  <si>
    <t>1.2.3</t>
  </si>
  <si>
    <t>RETRIBUCIONES POR SERVICIOS DE CARÁCTER SOCIAL</t>
  </si>
  <si>
    <t>1.2.4</t>
  </si>
  <si>
    <t>RETRIBUCIONES A LOS REPRESENTANTES DE LOS TRABAJADORES Y DE LOS PATRONES EN LA JUNTA DE CONCILIACION Y ALBITRAJE</t>
  </si>
  <si>
    <t>REMUNERACIONES ADICIONALES Y ESPECIALES</t>
  </si>
  <si>
    <t>1.3.1</t>
  </si>
  <si>
    <t>PRIMAS POR AÑOS DE SERVICIOS EFECTIVOS PRESTADOS</t>
  </si>
  <si>
    <t>1.3.2</t>
  </si>
  <si>
    <t>PRIMAS DE VACACIONES, DOMINICAL Y GRATIFICACIÓN DE FIN DE AÑO</t>
  </si>
  <si>
    <t>1.3.3</t>
  </si>
  <si>
    <t>HORAS EXTRAORDINARIOS</t>
  </si>
  <si>
    <t>1.3.4</t>
  </si>
  <si>
    <t>COMPENSACIONES</t>
  </si>
  <si>
    <t>1.3.5</t>
  </si>
  <si>
    <t>SOBREHABERES</t>
  </si>
  <si>
    <t>1.3.6</t>
  </si>
  <si>
    <t>ASIGNACIONES DE TÉCNICO, DE MANDO, POR COMISIÓN, DE VUELO Y TÉCNICO ESPECIAL</t>
  </si>
  <si>
    <t>1.3.7</t>
  </si>
  <si>
    <t>HONORARIOS ESPECIALES</t>
  </si>
  <si>
    <t>1.3.8</t>
  </si>
  <si>
    <t>PARTICIPACIONES POR VIGILANCIA EN EL CUMPLIMIENTO DE LAS LEYES Y CUSTODIA DE VALORES</t>
  </si>
  <si>
    <t>SEGURIDAD SOCIAL</t>
  </si>
  <si>
    <t>1.4.1</t>
  </si>
  <si>
    <t>APORTACIONES DE SEGURIDAD SOCIAL</t>
  </si>
  <si>
    <t>1.4.2</t>
  </si>
  <si>
    <t>APORTACIONES A FONDO DE VIVIENDA</t>
  </si>
  <si>
    <t>1.4.3</t>
  </si>
  <si>
    <t>APORTACIONES AL SISTEMA PARA EL RETIRO</t>
  </si>
  <si>
    <t>1.4.4</t>
  </si>
  <si>
    <t>APORTACIONES PARA SEGUROS</t>
  </si>
  <si>
    <t xml:space="preserve">OTRAS PRESTACIONES SOCIALES Y ECONÓMICAS </t>
  </si>
  <si>
    <t>1.5.1</t>
  </si>
  <si>
    <t xml:space="preserve">CUOTAS PARA EL FONDO DE AHORRO Y FONDO DE TRABAJO </t>
  </si>
  <si>
    <t>1.5.2</t>
  </si>
  <si>
    <t xml:space="preserve">INDEMNIZACIONES </t>
  </si>
  <si>
    <t>1.5.3</t>
  </si>
  <si>
    <t>PRESTACIONES Y HABERES DE RETIRO</t>
  </si>
  <si>
    <t>1.5.4</t>
  </si>
  <si>
    <t>PRESTACIONES CONTRACTUALES</t>
  </si>
  <si>
    <t>1.5.5</t>
  </si>
  <si>
    <t>APOYOS A LA CAPACITACIÓN DE LOS SERVIDORES PÚBLICOS</t>
  </si>
  <si>
    <t>1.5.6</t>
  </si>
  <si>
    <t>OTRAS PRESTACIONES SOCIALES Y ECONÓMICAS</t>
  </si>
  <si>
    <t>PREVISIONES</t>
  </si>
  <si>
    <t>1.6.1</t>
  </si>
  <si>
    <t>PREVISIONES DE CARÁCTER LABORAL, ECONÓMICA Y DE SEGURIDAD SOCIAL</t>
  </si>
  <si>
    <t>PAGO DE ESTÍMULOS A SERVIDORES PÚBLICOS</t>
  </si>
  <si>
    <t>1.7.1</t>
  </si>
  <si>
    <t>ESTÍMULOS</t>
  </si>
  <si>
    <t>1.7.2</t>
  </si>
  <si>
    <t>RECOMPENSAS</t>
  </si>
  <si>
    <t>MATERIALES Y SUMINISTROS</t>
  </si>
  <si>
    <t>MATERIALES DE ADMINISTRACIÓN, EMISIÓN DE DOCUMENTOS Y ARTICULOS OFICIALES</t>
  </si>
  <si>
    <t>2.1.1</t>
  </si>
  <si>
    <t>MATERIALES ÚTILES Y EQUIPOS MENORES DE OFICINA</t>
  </si>
  <si>
    <t>2.1.2</t>
  </si>
  <si>
    <t>MATERIALES Y UTILES DE EMPRESIÓN Y REPRODUCCIÓN</t>
  </si>
  <si>
    <t>2.1.3</t>
  </si>
  <si>
    <t>MATERIAL ESTADISTICO Y GEOGRÁFICO</t>
  </si>
  <si>
    <t>2.1.4</t>
  </si>
  <si>
    <t>MATERIALES, ÚTILES  Y EQUIPOS MENORES DE TECNOLOGÍAS DE LA INFORMACIÓN Y COMUNICACIONES</t>
  </si>
  <si>
    <t>2.1.5</t>
  </si>
  <si>
    <t>MATERIAL IMPRESO E INFORMACION DIGITAL</t>
  </si>
  <si>
    <t>2.1.6</t>
  </si>
  <si>
    <t xml:space="preserve">MATERIAL DE LIMPIEZA </t>
  </si>
  <si>
    <t>2.1.7</t>
  </si>
  <si>
    <t xml:space="preserve">MATERIALES Y UTILES DE ENSEÑANZA </t>
  </si>
  <si>
    <t>2.1.8</t>
  </si>
  <si>
    <t>MATERIALES PARA EL REGISTRO E IDENTIFICACIÓN DE BIENES Y PERSONAS</t>
  </si>
  <si>
    <t>ALIMENTOS Y UTENSILIOS</t>
  </si>
  <si>
    <t>2.2.1</t>
  </si>
  <si>
    <t>PRODUCTOS ALIMENTICIOS PARA PERSONAS</t>
  </si>
  <si>
    <t>2.2.2</t>
  </si>
  <si>
    <t>PRODUCTOS ALIMENTICIOS PARA ANIMALES</t>
  </si>
  <si>
    <t>2.2.3</t>
  </si>
  <si>
    <t>UTENSILIOS PARA EL SERVICIO DE ALIMENTACIÓN</t>
  </si>
  <si>
    <t>MATERIAS PRIMAS Y MATERIALES DE PRODUCCIÓN Y COMERCIALIZACIÓN</t>
  </si>
  <si>
    <t>2.3.1</t>
  </si>
  <si>
    <t>PRODUCTOS ALIMENTICIOS, AGROPECUARIOS Y FORESTALES ADQUIRIDOS  COMO MATERIA PRIMA</t>
  </si>
  <si>
    <t>2.3.2</t>
  </si>
  <si>
    <t>INSUMOS TEXTILES ADQUIRIDOS COMO MATERIA PRIMA</t>
  </si>
  <si>
    <t>2.3.3</t>
  </si>
  <si>
    <t>PRODUCTOS DE PAPEL, CARTON E IMPRESOS ADQUIRIDOS COMO MATERIA PRIMA</t>
  </si>
  <si>
    <t>2.3.4</t>
  </si>
  <si>
    <t>COMBUSTIBLES, LUBRICANTES, ADITIVOS, CARBÓN Y SUS DERIVADOS ADQUIRIDOS COMO MATERIA PRIMA</t>
  </si>
  <si>
    <t>2.3.5</t>
  </si>
  <si>
    <t xml:space="preserve">PRODUCTOS QUIMICOS FARMACEUTICOS Y DE LABORATORIO ADQUISIDOS COMO MATERIA PRIMA </t>
  </si>
  <si>
    <t>2.3.6</t>
  </si>
  <si>
    <t xml:space="preserve"> PRODUCTOS METÁLICOS  Y A BASE DE MINERALES NO METÁLICOS ADQUIRIDOS COMO MATERIA PRIMA</t>
  </si>
  <si>
    <t>2.3.7</t>
  </si>
  <si>
    <t>PRODUCTOS DE CUERO , PIEL, PLÁSTICO Y HULES ADQUIRIDOS COMO MATERIA PRIMA</t>
  </si>
  <si>
    <t>2.3.8</t>
  </si>
  <si>
    <t>MERCANCIAS ADQUIRIDAS  PARA SU COMERCIALIZACIÓN</t>
  </si>
  <si>
    <t>2.3.9</t>
  </si>
  <si>
    <t>OTROS PRODUCTOS ADQUIRIDOS COMO MATERIA PRIMA</t>
  </si>
  <si>
    <t>MATERIALES Y ARTICULOS DE CONSTRUCCIÓN Y DE REPARACIÓN</t>
  </si>
  <si>
    <t>2.4.1</t>
  </si>
  <si>
    <t>PRODUCTOS MINERALES NO METALICOS</t>
  </si>
  <si>
    <t>2.4.2</t>
  </si>
  <si>
    <t>CEMENTO Y PRODUCTOS DE CONCRETO</t>
  </si>
  <si>
    <t>2.4.3</t>
  </si>
  <si>
    <t>CAL, YESO Y PRODUCTOS DE YESO</t>
  </si>
  <si>
    <t>2.4.4</t>
  </si>
  <si>
    <t xml:space="preserve">MADERA Y PRODUCTOS DE MADERA </t>
  </si>
  <si>
    <t>2.4.5</t>
  </si>
  <si>
    <t>VIDRIO Y PRODUCOS DE VIDRIO</t>
  </si>
  <si>
    <t>2.4.6</t>
  </si>
  <si>
    <t>MATERIAL ELÉCTRICO Y ELECTRÓNICO</t>
  </si>
  <si>
    <t>2.4.7</t>
  </si>
  <si>
    <t>ARTÍCULOS METALICOS PARA LA CONSTRUCCIÓN</t>
  </si>
  <si>
    <t>2.4.8</t>
  </si>
  <si>
    <t>MATERIALES COMPLEMENTARIOS</t>
  </si>
  <si>
    <t>2.4.9</t>
  </si>
  <si>
    <t>OTROS MATERIALES Y ARTÍCULOS DE CONSTRUCCIÓ Y REPARACIÓN</t>
  </si>
  <si>
    <t>PRODUCTOS QUIMICOS, FARMACEUTICOS Y DE LABORATORIO</t>
  </si>
  <si>
    <t>2.5.1</t>
  </si>
  <si>
    <t>PRODUCTOS QUÍMICOS BÁSICOS</t>
  </si>
  <si>
    <t>2.5.2</t>
  </si>
  <si>
    <t>FERTILIZANTES, PESTICIDAS Y OTROS AGROQUÍMICOS</t>
  </si>
  <si>
    <t>2.5.3</t>
  </si>
  <si>
    <t>MEDICINAS Y PRODUCTOS FARMACÉUTICOS</t>
  </si>
  <si>
    <t>2.5.4</t>
  </si>
  <si>
    <t>MATERIALES, ACCESORIOS Y SUMINISTROS MÉDICOS</t>
  </si>
  <si>
    <t>2.5.5</t>
  </si>
  <si>
    <t>MATERIALES, ACCESORIOS Y SUMINISTROS DE LABORATORIO</t>
  </si>
  <si>
    <t>2.5.6</t>
  </si>
  <si>
    <t>FIBRAS SINTÉTICAS, HULES, PLÁSTICOS Y DERIVADOS</t>
  </si>
  <si>
    <t>2.5.9</t>
  </si>
  <si>
    <t>OTROS PRODUCTOS QUÍMICOS</t>
  </si>
  <si>
    <t>COMBUSTIBLES, LUBRICANTES Y ADITIVOS</t>
  </si>
  <si>
    <t>2.6.1</t>
  </si>
  <si>
    <t>CONBUSTIBLES, LUBRICANTES Y ADITIVOS</t>
  </si>
  <si>
    <t>2.6.2</t>
  </si>
  <si>
    <t>CARBÓN Y SUS DERIVADOS</t>
  </si>
  <si>
    <t>VESTUARIO, BLANCOS , PRNDAS DE PROTECCIÓN Y ARTÍCULOS DEPORTIVOS</t>
  </si>
  <si>
    <t>2.7.1</t>
  </si>
  <si>
    <t>VESTUARIO Y UNIFORMES</t>
  </si>
  <si>
    <t>2.7.2</t>
  </si>
  <si>
    <t xml:space="preserve">PRENDAS DE SEGURIDAD Y PROTECCIÓN PERSONAL </t>
  </si>
  <si>
    <t>2.7.3</t>
  </si>
  <si>
    <t>ARTÍCULOS DEPORTIVOS</t>
  </si>
  <si>
    <t>2.7.4</t>
  </si>
  <si>
    <t>PRODUCTOS TEXTILES</t>
  </si>
  <si>
    <t>2.7.5</t>
  </si>
  <si>
    <t>BLANCOS Y OTROS PRODUCTOS TEXTILES, EXCEPTO PRENDAS DE VESTIR</t>
  </si>
  <si>
    <t>MATERIALES Y SUMINISTROS PARA SEGURIDAD</t>
  </si>
  <si>
    <t>2.8.1</t>
  </si>
  <si>
    <t>SUSTANCIAS Y MATERIALES EXPLOSIVOS</t>
  </si>
  <si>
    <t>2.8.2</t>
  </si>
  <si>
    <t>MATERIALES DE SEGURIDAD PÚBLICA</t>
  </si>
  <si>
    <t>2.8.3</t>
  </si>
  <si>
    <t>PRENDAS DE PROTECCIÓN PARA SEGURIDAD PÚBLICA Y NACIONAL</t>
  </si>
  <si>
    <t>HERRAMIENTAS, REFACCIONES Y ACCESORIOS MENORES</t>
  </si>
  <si>
    <t>2.9.1</t>
  </si>
  <si>
    <t>HERRAMIENTAS MENORES</t>
  </si>
  <si>
    <t>2.9.2</t>
  </si>
  <si>
    <t xml:space="preserve">REFACCIONES Y ACCESORIOS MENORES DE EDIFICIOS </t>
  </si>
  <si>
    <t>2.9.3</t>
  </si>
  <si>
    <t>REFACCIONES Y ACCESORIOS  MENORES DE MOBILIARIO Y EQUIPO DE ADMINISTRACIÓN, EDUCACIONAL Y RECREATIVO</t>
  </si>
  <si>
    <t>2.9.4</t>
  </si>
  <si>
    <t>REFACCIONES Y ACCESORIOS MENORES DE EQUIPO DE COMPUTO Y TECNOLOGÍAS DE LA INFORMACIÓN</t>
  </si>
  <si>
    <t>2.9.5</t>
  </si>
  <si>
    <t>REFACCIONES Y ACCESORIOS MENORES DE EQQUIPO E INSTRUMENTAL MÉDICO Y DE LABORATORIO.</t>
  </si>
  <si>
    <t>2.9.6</t>
  </si>
  <si>
    <t xml:space="preserve">REFACCIONES Y ACCESORIOS MENORES DE QUIPO DE TRANSPORTE </t>
  </si>
  <si>
    <t>2.9.7</t>
  </si>
  <si>
    <t>REFACCIONES Y ACCESORIOS MENORES DE EQUIPO DE  DEFENSA Y SEGURIDAD</t>
  </si>
  <si>
    <t>2.9.8</t>
  </si>
  <si>
    <t xml:space="preserve">REFACCIONES Y ACCESORIOS MENORES DE MAQUINARIA Y OTROS EQUIPOS </t>
  </si>
  <si>
    <t>2.9.9</t>
  </si>
  <si>
    <t>REFACCIONES Y ACCESORIOS MENORES  OTROS BIENES MUEBLES</t>
  </si>
  <si>
    <t xml:space="preserve">SERVICIOS GENERALES </t>
  </si>
  <si>
    <t>SERVICIOS BASICOS</t>
  </si>
  <si>
    <t>3.1.1</t>
  </si>
  <si>
    <t xml:space="preserve">ENERGÍA ELÉCTRICA </t>
  </si>
  <si>
    <t>3.1.2</t>
  </si>
  <si>
    <t>GAS</t>
  </si>
  <si>
    <t>3.1.3</t>
  </si>
  <si>
    <t>AGUA</t>
  </si>
  <si>
    <t>3.1.4</t>
  </si>
  <si>
    <t>TELEFONÍA TRADICIONAL</t>
  </si>
  <si>
    <t>3.1.5</t>
  </si>
  <si>
    <t>TELEFONÍA CELULAR</t>
  </si>
  <si>
    <t>3.1.6</t>
  </si>
  <si>
    <t>SERVICIOS DE TELECOMUNICACIONES Y SATÉLITES</t>
  </si>
  <si>
    <t>3.1.7</t>
  </si>
  <si>
    <t>SERVICIOS DE ACCESO DE INTERNET , REDES Y PROCESAMIENTO DE INFORMACIÓN</t>
  </si>
  <si>
    <t>3.1.8</t>
  </si>
  <si>
    <t>SERVICIOS POSTALES Y TELEGRÁFICOS</t>
  </si>
  <si>
    <t>3.1.9</t>
  </si>
  <si>
    <t>SERVICIOS INTEGRALES Y OTROS SERVICIOS</t>
  </si>
  <si>
    <t>SERVICIOS DE ARRENDAMIENTO</t>
  </si>
  <si>
    <t>3.2.1</t>
  </si>
  <si>
    <t>ARRENDAMIENTOS DE TERRENOS</t>
  </si>
  <si>
    <t>3.2.2</t>
  </si>
  <si>
    <t>ARREDAMIENTOS DE EDIFICIOS</t>
  </si>
  <si>
    <t>3.2.3</t>
  </si>
  <si>
    <t>ARRENDAMIENTO DE MOBILIARIO Y EQUIPO DE ADMINISTRACIÓN, EDUCACIONAL Y RECREATIVO</t>
  </si>
  <si>
    <t>3.2.4</t>
  </si>
  <si>
    <t xml:space="preserve">ARRENDAMIENTO DE EQUIPO E INSTRUMENTAL MÉDICO Y DE LABORATORIO </t>
  </si>
  <si>
    <t>3.2.5</t>
  </si>
  <si>
    <t>ARRENDAMIENTO DE EQUIPO DE TRANSPOPRTE</t>
  </si>
  <si>
    <t>3.2.6</t>
  </si>
  <si>
    <t>ARRENDAMIENTO DE MAQUINARIA, OTROS EQUIPOS YHERRAMIENTAS</t>
  </si>
  <si>
    <t>3.2.7</t>
  </si>
  <si>
    <t>ARRENDAMIENTO DE ACTIVOS INTANGIBLES</t>
  </si>
  <si>
    <t>3.2.8</t>
  </si>
  <si>
    <t>ARRENDAMIENTO FINANCIERO</t>
  </si>
  <si>
    <t>3.2.9</t>
  </si>
  <si>
    <t>OTROS ARRENDAMIENTOS</t>
  </si>
  <si>
    <t>SERVICIOS PROFESIONALES, CIENTIFICOS, TECNICOS Y OTROS SERVICIOS</t>
  </si>
  <si>
    <t>3.3.1</t>
  </si>
  <si>
    <t>SERVICIOS LEGALES, DE CONTABILIDAD, AUDITORIA Y RELACIONADOS</t>
  </si>
  <si>
    <t>3.3.2</t>
  </si>
  <si>
    <t>SERVICIOS DE DISEÑO, ARQUITECTURA, INGENIERIA Y ACTIVIDADES RELACIONADAS</t>
  </si>
  <si>
    <t>3.3.3</t>
  </si>
  <si>
    <t>SERVICIOS DE CONSULTORÍA ADMINISTRATIVA, PROCESOS, TÉCNICA Y EN TECNILOGÍAS DE LA INFORMACÍON</t>
  </si>
  <si>
    <t>3.3.4</t>
  </si>
  <si>
    <t>SERVICIOS DE CAPACITACIÓN</t>
  </si>
  <si>
    <t>3.3.5</t>
  </si>
  <si>
    <t>SERVICIOS DE INVESTIGACIÓN CIENTIFICA Y DESARROLLO</t>
  </si>
  <si>
    <t>3.3.6</t>
  </si>
  <si>
    <t>SERVICIOS DE APOYO ADMINISTRATIVO, TRADUCCIÓN, FOTOCOPIADO E IMPRESIÓN</t>
  </si>
  <si>
    <t>3.3.7</t>
  </si>
  <si>
    <t>SERVICIOS DE PROTECCIÓN Y SEGURIDAD</t>
  </si>
  <si>
    <t>3.3.8</t>
  </si>
  <si>
    <t>SERVICIOS DE VIGILANCIA</t>
  </si>
  <si>
    <t>3.3.9</t>
  </si>
  <si>
    <t>SERVICIOS PROFESIONALES, CIENTÍFICOS Y TÉCNICOS INTEGRALES</t>
  </si>
  <si>
    <t>SERVICIOS FINANCIEROS, BANCARIOS Y COMERCIALES</t>
  </si>
  <si>
    <t>3.4.1</t>
  </si>
  <si>
    <t>SERVICIOS FINANCIEROS Y BANCARIOS</t>
  </si>
  <si>
    <t>3.4.2</t>
  </si>
  <si>
    <t>SERVICIOS DE COBRANZA, INVESTIGACIÓN CREDITICIA Y SIMILAR</t>
  </si>
  <si>
    <t>3.4.3</t>
  </si>
  <si>
    <t>SERVICIOS DE RECAUDACIÓN, TRASLADO Y CUSTODIA DE VALORES</t>
  </si>
  <si>
    <t>3.4.4</t>
  </si>
  <si>
    <t>SERVIIOS DE RESPONSABILIDAD PATRIMONIAL Y FINANZAS</t>
  </si>
  <si>
    <t>3.4.5</t>
  </si>
  <si>
    <t>SEGURO DE BIENES PATRIMONIALES</t>
  </si>
  <si>
    <t>3.4.6</t>
  </si>
  <si>
    <t>ALMACENAJE, ENVASE Y EMBALAJE</t>
  </si>
  <si>
    <t>3.4.7</t>
  </si>
  <si>
    <t>FLETES Y MANIOBRAS</t>
  </si>
  <si>
    <t>3.4.8</t>
  </si>
  <si>
    <t xml:space="preserve">COMISIONES POR VENTAS </t>
  </si>
  <si>
    <t>3.4.9</t>
  </si>
  <si>
    <t xml:space="preserve">SERVICIOS FINANCIEROS, BANCARIOS Y COMERCIALES INTEGRALES </t>
  </si>
  <si>
    <t>SERVICIOS DE INSTALACIÓN, REPARACIÓN, MANTENIMIENTO Y CONSERVACIÓN</t>
  </si>
  <si>
    <t>3.5.1</t>
  </si>
  <si>
    <t xml:space="preserve">CONSERVACIÓN Y MANTENIMIENTO MENOR DE INMUEBLES </t>
  </si>
  <si>
    <t>3.5.2</t>
  </si>
  <si>
    <t>INSTALACIÓN REPARACIÓN Y MANTENIMIENTO DE MOBILIARIO Y EQUIPO DE ADMINISTRACIÓN, EDUCACIONAL Y RECREATIVO</t>
  </si>
  <si>
    <t>3.5.3</t>
  </si>
  <si>
    <t>INSTALACION, REPARACIÓN Y MANTENIMIENTO DE EQUIPO DE COMPUTO Y  Y TECNOLOGÍA DE LA INFORMACIÓN</t>
  </si>
  <si>
    <t>3.5.4</t>
  </si>
  <si>
    <t>INSTALACIÓN, REPARACIÓN INSTALACIÓN REPARACIÓN Y MANTENEMIENTO DE EQUIPO E INSTRUMENTAL MÉDICO Y DE LABORATORIO</t>
  </si>
  <si>
    <t>3.5.5</t>
  </si>
  <si>
    <t>REPARACIÓN Y MANTENIMIENTO DE EQUIPO DE TRANSPORTE</t>
  </si>
  <si>
    <t>3.5.6</t>
  </si>
  <si>
    <t xml:space="preserve">REPARACIÓN  MANTENIEMIENTO DE EQUIPO DE DEFENSAY SEGURIDAD </t>
  </si>
  <si>
    <t>3.5.7</t>
  </si>
  <si>
    <t>INSTALACIÓN, REPARACIÓN, Y MANTENIMIENTO DE MAQUINARIA OTROS EQUIPOS  Y HERRAMIENTA</t>
  </si>
  <si>
    <t>3.5.8</t>
  </si>
  <si>
    <t>SERVICIOS DE LIMPIEZA Y MANEJO DE DESECHOS</t>
  </si>
  <si>
    <t>3.5.9</t>
  </si>
  <si>
    <t>SERVICIOS DE JARDINERÍA Y FUMIGACIÓN</t>
  </si>
  <si>
    <t>SERVICIOS DE COMUNICACIÓN SOCIAL Y PUBLICIDAD</t>
  </si>
  <si>
    <t>3.6.1</t>
  </si>
  <si>
    <t>DIFUSIÓ POR RADIO, TELEISIÓN Y OTROS MEDIOS DE MENSAJES SOBRE PROGRAMAS Y ACTIVIDADES GUBERNAMENTALES</t>
  </si>
  <si>
    <t>3.6.2</t>
  </si>
  <si>
    <t>DIFUSIÓN POR RADIO, TELEVISIÓN Y OTROS MEDIOS DE MENSAJES COMERCIALES PARA PROMOVER LA VENTA DE BIENES O SERVICIOS</t>
  </si>
  <si>
    <t>3.6.3</t>
  </si>
  <si>
    <t>SERVICIOS DE CREATIVIDAD, PREPRODUCCIÓN Y PREODUCCIÓN DE PUBLICIDAD, EXCEPTO INTERNET</t>
  </si>
  <si>
    <t>3.6.4</t>
  </si>
  <si>
    <t>SERVICIOS DE REVELADO DE FOTOGRAFÁS</t>
  </si>
  <si>
    <t>3.6.5</t>
  </si>
  <si>
    <t>SERVICIOS DE LA INDUSTRIA FÍLMICA, DEL SONIDO Y DEL VIDEO.</t>
  </si>
  <si>
    <t>3.6.6</t>
  </si>
  <si>
    <t>SERVICIOS DE CREACION Y DIFUSIÓN DE CONTENIDO EXCLUSIVAMENTE A TRAVÉS DE INTERNET</t>
  </si>
  <si>
    <t>3.6.9</t>
  </si>
  <si>
    <t>OTROS SERVICIOS DE INFORMACIÓN</t>
  </si>
  <si>
    <t>SERVICIOS DE TRASLADO Y VIATICOS</t>
  </si>
  <si>
    <t>3.7.1</t>
  </si>
  <si>
    <t>PASAJES AÉREOS</t>
  </si>
  <si>
    <t>3.7.2</t>
  </si>
  <si>
    <t>PASAJES TERRESTRES</t>
  </si>
  <si>
    <t>3.7.3</t>
  </si>
  <si>
    <t>PASAJES MARÍTIMOS, LACUSTRES Y FLUVIALES</t>
  </si>
  <si>
    <t>3.7.4</t>
  </si>
  <si>
    <t>AUTOTRANSPORTE</t>
  </si>
  <si>
    <t>3.7.5</t>
  </si>
  <si>
    <t>VIÁTICOS EN EL PAÍS</t>
  </si>
  <si>
    <t>3.7.6</t>
  </si>
  <si>
    <t>VIÁTICOS EN EL EXTRANJERO</t>
  </si>
  <si>
    <t>3.7.7</t>
  </si>
  <si>
    <t>GASTOS DE INSTALACIÓN Y TRASLADO DE MENAJE</t>
  </si>
  <si>
    <t>3.7.8</t>
  </si>
  <si>
    <t>SERVICIOS INTEGRALES DE TRASLADO Y VIÁTICOS</t>
  </si>
  <si>
    <t>3.7.9</t>
  </si>
  <si>
    <t>OTROS SERVICIOS DE TRASLADO Y HOSPEDAJE</t>
  </si>
  <si>
    <t>SERVICIOS OFICIALES</t>
  </si>
  <si>
    <t>3.8.1</t>
  </si>
  <si>
    <t>GASTOS DE CEREMONIAL</t>
  </si>
  <si>
    <t>3.8.2</t>
  </si>
  <si>
    <t>GASTOS DE ORDEN SOCIAL Y CULTURAL</t>
  </si>
  <si>
    <t>3.8.3</t>
  </si>
  <si>
    <t>CONGRESOS Y CONVENCIONES</t>
  </si>
  <si>
    <t>3.8.4</t>
  </si>
  <si>
    <t>EXPOSICIONES</t>
  </si>
  <si>
    <t>3.8.5</t>
  </si>
  <si>
    <t>GASTOS DE REPRESENTACIÓN</t>
  </si>
  <si>
    <t>OTROS SERVICIOS GENERALES</t>
  </si>
  <si>
    <t>3.9.1</t>
  </si>
  <si>
    <t>SERVICIOS FUNERARIOS Y DE CEMENTERIOS</t>
  </si>
  <si>
    <t>3.9.2</t>
  </si>
  <si>
    <t>IMPUESTOS Y DERECHOS</t>
  </si>
  <si>
    <t>3.9.3</t>
  </si>
  <si>
    <t>IMPUESTOS Y DERECHOS DE IMPORTACIÓN</t>
  </si>
  <si>
    <t>3.9.4</t>
  </si>
  <si>
    <t>SENTENCIAS Y RESOLUCIONES POR AUTORIDAD COMPETENTE</t>
  </si>
  <si>
    <t>3.9.5</t>
  </si>
  <si>
    <t>PENAS, MULTAS, ACCESORIOS Y ACTUALIZACIONES</t>
  </si>
  <si>
    <t>3.9.6</t>
  </si>
  <si>
    <t>OTROS GASTOS POR RESPONSABILIDADES</t>
  </si>
  <si>
    <t>3.9.7</t>
  </si>
  <si>
    <t>UTILIDADES</t>
  </si>
  <si>
    <t>3.9.8</t>
  </si>
  <si>
    <t>IMPUESTO SOBRE NÓMINAS Y OTROS QUE SE DERIVEN DE UNA RELACIÓN LABORAL</t>
  </si>
  <si>
    <t>3.9.9</t>
  </si>
  <si>
    <t>TRANSFERENCIAS, ASIGNACIONES, SUBSIDIOS Y OTRAS AYUDAS</t>
  </si>
  <si>
    <t>TRANSFERENCIAS INTERNAS Y ASIGNAIONES AL SECTOR PÚBLICO</t>
  </si>
  <si>
    <t>4.1.1</t>
  </si>
  <si>
    <t>ASIGNACIONES PRESUPUESTARIAS AL PODER EJECUTIVO</t>
  </si>
  <si>
    <t>4.1.2</t>
  </si>
  <si>
    <t>ASIGNACIONES PRESUPUETARIAS AL PODER LEGISLATIVO</t>
  </si>
  <si>
    <t>4.1.3</t>
  </si>
  <si>
    <t>ASIGNACIONES PRESUPUESTARIAS AL PODER JUDICIAL</t>
  </si>
  <si>
    <t>4.1.4</t>
  </si>
  <si>
    <t>ASIGNACIONES PRESUPUESTARIAS A ÓRGANOS AUTÓNOMOS</t>
  </si>
  <si>
    <t>4.1.5</t>
  </si>
  <si>
    <t>TRANSFERENCIA INTERNAS OTORGADAS A ENTIDADES PARAESTATALES NO EMPRESARIALES Y NO FINANCIERAS</t>
  </si>
  <si>
    <t>4.1.6</t>
  </si>
  <si>
    <t>TRANSFERENCIAS INTERNAS OTORGADAS A ENTIDADES PARAESTATALES EMPRESARIALES Y NO FINACIERAS</t>
  </si>
  <si>
    <t>4.1.7</t>
  </si>
  <si>
    <t>TRANSFERENCIAS INTERNAS OTORGADAS A FIDEICOMISOS PÚBLICOS EMPRESARIALES Y NO FINANCIEROS</t>
  </si>
  <si>
    <t>4.1.8</t>
  </si>
  <si>
    <t>TRANSFERENCIAS INTERNAS OTORGADAS A INSTITUCIONES PARAESTATALES PÚBLICAS FINANCIERAS</t>
  </si>
  <si>
    <t>4.1.9</t>
  </si>
  <si>
    <t>TRANSFERENCIAS INTERNAS OTORGADAS A FIDEICOMISOS PÚBLICOS FINANCIEROS</t>
  </si>
  <si>
    <t>TRANSFERENCIAS AL RESTO DEL SECTOR PÚBLICO</t>
  </si>
  <si>
    <t>4.2.1</t>
  </si>
  <si>
    <t>TRANFERENCIAS OTORGADAS A ENTIDADES PARAESTATALES NO EMPRESARIALES Y NO FINANCIERAS</t>
  </si>
  <si>
    <t>4.2.2</t>
  </si>
  <si>
    <t>TRANSFERENCIAS OTORGADAS A ENTIDADES PARAESTATALES EMPRESARIALES Y NO FINANCIERAS</t>
  </si>
  <si>
    <t>4.2.3</t>
  </si>
  <si>
    <t>TRANSFERENCIAS OTORGADAS PARA INSTITUCIONES PARAESTATALES PÚBLICAS FINANCIERAS</t>
  </si>
  <si>
    <t>4.2.4</t>
  </si>
  <si>
    <t>TRANSFERENCIAS OTORGADAS A ENTIDADES FEDERETIVAS Y MUNICIPIOS</t>
  </si>
  <si>
    <t>4.2.5</t>
  </si>
  <si>
    <t>TRANSFERENCIAS A FIDEICOMISOS DE ENTIDADES FEDERATIVAS Y MUNICIPIOS</t>
  </si>
  <si>
    <t>SUBSIDIOS Y SUBVENCIONES</t>
  </si>
  <si>
    <t>4.3.1</t>
  </si>
  <si>
    <t xml:space="preserve">SUBSIDIOS A LA PRODUCCION </t>
  </si>
  <si>
    <t>4.3.2</t>
  </si>
  <si>
    <t>SUBSIDIOS A LA DISTRIBUCIÓN</t>
  </si>
  <si>
    <t>4.3.3</t>
  </si>
  <si>
    <t>SUBSIDIOSA LA INVERSIÓN</t>
  </si>
  <si>
    <t>4.3.4</t>
  </si>
  <si>
    <t>SUBSIDIOS A LA PRESTACIÓN DE SERVICIOS PÚBLICOS</t>
  </si>
  <si>
    <t>4.3.5</t>
  </si>
  <si>
    <t>SUBSIDIOS PARA CUBRIR DIFERENCIALES DE TASAS DE INTERÉS</t>
  </si>
  <si>
    <t>4.3.6</t>
  </si>
  <si>
    <t>SUBSIDIOS A LA VIVIENDA</t>
  </si>
  <si>
    <t>4.3.7</t>
  </si>
  <si>
    <t>SUBVENCIONES AL CONSUMO</t>
  </si>
  <si>
    <t>4.3.8</t>
  </si>
  <si>
    <t>SUBSIDIOS A ENTIDADES FEDERATIVAS Y MUNICIPIOS</t>
  </si>
  <si>
    <t>4.3.9</t>
  </si>
  <si>
    <t>OTROS SUBSIDIOS</t>
  </si>
  <si>
    <t>AYUDAS SOCIALES</t>
  </si>
  <si>
    <t>4.4.1</t>
  </si>
  <si>
    <t>AYUDAS SOCIALES A PERSONAS</t>
  </si>
  <si>
    <t>4.4.2</t>
  </si>
  <si>
    <t>BECAS Y OTRAS AYUDAS PARA PROGRAMAS DE CAPACITACIÓN</t>
  </si>
  <si>
    <t>4.4.3</t>
  </si>
  <si>
    <t>AYUDAS SOCIALES A INSTITUCIONES DE ENSEÑANZA</t>
  </si>
  <si>
    <t>4.4.4</t>
  </si>
  <si>
    <t>AYUDAS SOCIALES A ACTIVIDADEES CIENTIFICAS O ACADÉMICAS</t>
  </si>
  <si>
    <t>4.4.5</t>
  </si>
  <si>
    <t>AYUDAS SOCIALES A INSTITUCIONES SIN FINES DE LUCRO</t>
  </si>
  <si>
    <t>4.4.6</t>
  </si>
  <si>
    <t>AYUDAS SOCIALES A COOPERATIVAS</t>
  </si>
  <si>
    <t>4.4.7</t>
  </si>
  <si>
    <t>AYUDAS SOCIALES A ENTIDADES DE INTERÉS PÚBLICO</t>
  </si>
  <si>
    <t>4.4.8</t>
  </si>
  <si>
    <t>AYUDAS POR DESASTRES NATURALES Y OTROS SINIESTROS</t>
  </si>
  <si>
    <t>PENSIONES Y JUBILACIONES</t>
  </si>
  <si>
    <t>4.5.1</t>
  </si>
  <si>
    <t>4.5.2</t>
  </si>
  <si>
    <t>JUBILACIONES</t>
  </si>
  <si>
    <t>4.5.3</t>
  </si>
  <si>
    <t>OTRAS PENSIONES Y JUBILACIONES</t>
  </si>
  <si>
    <t>TRANSFERENCIAS A FIDEICOMISOS, MANDATOS Y OTROS ANÁLOGOS</t>
  </si>
  <si>
    <t>4.6.1</t>
  </si>
  <si>
    <t>TRANSFERENCIAS A FIDEICOMISOS DEL PODER EJECUTIVO</t>
  </si>
  <si>
    <t>4.6.2</t>
  </si>
  <si>
    <t>TRANSFERENCIAS A FIDEICOMISOS POR EL PODER LEGISLATIVO</t>
  </si>
  <si>
    <t>4.6.3</t>
  </si>
  <si>
    <t>TRANSFERENCIAS A FIDEICOMISOS DEL PODER JUDICIAL</t>
  </si>
  <si>
    <t>4.6.4</t>
  </si>
  <si>
    <t>TRANSFERENCIAS A FIDEICOMISOS PÚBLICOS DE ENTIDADES PARAESTATALES NO EMPRESARIALES Y NO FINANCIERAS</t>
  </si>
  <si>
    <t>4.6.5</t>
  </si>
  <si>
    <t>TRANSFERENCIAS A FIDEICOMISOS PÚBLICOS  DE ENTIDADES FEDERATIVAS EMPRESARIALES Y NO FINANCIERAS</t>
  </si>
  <si>
    <t>4.6.6</t>
  </si>
  <si>
    <t>TRANSFERENCIAS A FIDEICOMISOS DE INSTITUCIONES PÚBLICAS FINANCIERAS</t>
  </si>
  <si>
    <t>4.6.9</t>
  </si>
  <si>
    <t>OTRAS TRANSFERENCIAS A FIDEICOMISOS</t>
  </si>
  <si>
    <t>TRANSFERENCIAS A LA SEGURIDAD SOCIAL</t>
  </si>
  <si>
    <t>4.7.1</t>
  </si>
  <si>
    <t>TRANSFRENCIAS POR OBLIGACIÓN DE LEY</t>
  </si>
  <si>
    <t>DONATIVOS</t>
  </si>
  <si>
    <t>4.8.1</t>
  </si>
  <si>
    <t>DONATIVOS A INSTITUCIONES SIN FINES DE LUCRO</t>
  </si>
  <si>
    <t>4.8.2</t>
  </si>
  <si>
    <t>DONATIVOS A FIDEICOMISOS PRIVADOS</t>
  </si>
  <si>
    <t>4.8.3</t>
  </si>
  <si>
    <t>DONATIVOS A FIDEICOMISOS  ESTATALES</t>
  </si>
  <si>
    <t>4.8.4</t>
  </si>
  <si>
    <t>DONATIVOS INTERNACIONALES</t>
  </si>
  <si>
    <t>4.8.5</t>
  </si>
  <si>
    <t>TRANSFERENCIAS AL EXTERIOR</t>
  </si>
  <si>
    <t>4.8.6</t>
  </si>
  <si>
    <t>TRANSFERENCIAS PARA GOBIERNOS EXTRANJEROS</t>
  </si>
  <si>
    <t>4.8.7</t>
  </si>
  <si>
    <t>TRANSFERENCIAS PARA ORGANISMOS INTERNACIONALES</t>
  </si>
  <si>
    <t>4.8.8</t>
  </si>
  <si>
    <t>TRANSFERENCIAS PARA EL SECTOR PRIVADO EXTERNO</t>
  </si>
  <si>
    <t>BIENES MUEBLES, INMUEBLES E INTENGIBLES</t>
  </si>
  <si>
    <t>MOBILIADIO Y EQUIPO DE ADMINISTRACIÓN</t>
  </si>
  <si>
    <t>5.1.1</t>
  </si>
  <si>
    <t>MUEBLES DE OFICINA Y ESTANTERIA</t>
  </si>
  <si>
    <t>5.1.2</t>
  </si>
  <si>
    <t>MUEBLES, EXEPTO DE OFICINA Y ESTANTERIA</t>
  </si>
  <si>
    <t>5.1.3</t>
  </si>
  <si>
    <t>BIENES ARTÍSTICOS, CULTURALES Y CIENTÍFICOS</t>
  </si>
  <si>
    <t>5.1.4</t>
  </si>
  <si>
    <t>OBJETOS DE VALOR</t>
  </si>
  <si>
    <t>5.1.5</t>
  </si>
  <si>
    <t xml:space="preserve">EQUIPO DE CÓMPUTO Y DE TECNOLOGÍAS DE LA INFORMACIÓN </t>
  </si>
  <si>
    <t>5.1.9</t>
  </si>
  <si>
    <t>OTROS MOBILIARIOS Y EQUIPOS DE ADMINISTRACIÓN</t>
  </si>
  <si>
    <t>MOBILIARIO Y EQUIPO EDUCACIONAL Y RECREATIVO</t>
  </si>
  <si>
    <t>5.2.1</t>
  </si>
  <si>
    <t>EQUIPOS Y APARATOS AUDIOVISUALES</t>
  </si>
  <si>
    <t>5.2.2</t>
  </si>
  <si>
    <t>APARATOS DEPORTIVOS</t>
  </si>
  <si>
    <t>5.2.3</t>
  </si>
  <si>
    <t>CÁMARAS FOTOGRÁFICAS Y DE VIDEO</t>
  </si>
  <si>
    <t>5.2.4</t>
  </si>
  <si>
    <t>OTRO MOBILIARIO Y EQUIPO EDUCACIONAL Y RECREATIVO</t>
  </si>
  <si>
    <t>EQUIPO E INSTRUMENTAL MÉDICO Y DE LABORATORIO</t>
  </si>
  <si>
    <t>5.3.1</t>
  </si>
  <si>
    <t>EQUIPO MÉDICO Y DE LABORATORIO</t>
  </si>
  <si>
    <t>5.3.2</t>
  </si>
  <si>
    <t>INSTRUMENTAL MÉDICO Y DE LABORATORIO</t>
  </si>
  <si>
    <t>VEHICULOS Y EQUIPO DE TRANSPORTE</t>
  </si>
  <si>
    <t>5.4.1</t>
  </si>
  <si>
    <t>VEHÍCULOS Y EQUIPO TERRESTRE</t>
  </si>
  <si>
    <t>5.4.2</t>
  </si>
  <si>
    <t>CARROCERÍAS Y REMOLQUES</t>
  </si>
  <si>
    <t>5.4.3</t>
  </si>
  <si>
    <t>EQUIPO AEROESPACIAL</t>
  </si>
  <si>
    <t>5.4.4</t>
  </si>
  <si>
    <t>EQUIPO FERROVIARIO</t>
  </si>
  <si>
    <t>5.4.5</t>
  </si>
  <si>
    <t>EMBARCACIONES</t>
  </si>
  <si>
    <t>5.4.6</t>
  </si>
  <si>
    <t>OTROS EQUIPOS DE TRANSPORTE</t>
  </si>
  <si>
    <t>EQUIPO DE DEFENSA Y SEGURIDAD</t>
  </si>
  <si>
    <t>5.5.1</t>
  </si>
  <si>
    <t>MAQUINARIA, OTROS EQUIPOS Y HERRAMIENTAS</t>
  </si>
  <si>
    <t>5.6.1</t>
  </si>
  <si>
    <t>MAQUINARIA Y EQUIPO AGROPECUARIO</t>
  </si>
  <si>
    <t>5.6.2</t>
  </si>
  <si>
    <t>MAQUINARIA Y EQUIPO INDUSTRIAL</t>
  </si>
  <si>
    <t>5.6.3</t>
  </si>
  <si>
    <t>MAQUINARIA Y EQUIPO DE CONSTRUCCION</t>
  </si>
  <si>
    <t>5.6.4</t>
  </si>
  <si>
    <t>SISTEMAS DE AIRE ACONDICIONADO,CALEFACCIÓN Y DE REFRIGERACIÓN INDUSTRIAL Y COMERCIAL</t>
  </si>
  <si>
    <t>5.6.5</t>
  </si>
  <si>
    <t>EQUIPO DE COMUNICACIÓN Y TELECOMUNICACIÓN</t>
  </si>
  <si>
    <t>5.6.6</t>
  </si>
  <si>
    <t>EQUIPOS DE GENERACIÓN ELÉCTRICA, APARATOS Y ACCESORIOS ELÉCTRICOS</t>
  </si>
  <si>
    <t>5.6.7</t>
  </si>
  <si>
    <t>HERRAMIENTAS Y MÁQUINA-HERRAMIENTA</t>
  </si>
  <si>
    <t>5.6.9</t>
  </si>
  <si>
    <t>OTROS EQUIPOS</t>
  </si>
  <si>
    <t>ACTIVOS BIOLOGICOS</t>
  </si>
  <si>
    <t>5.7.1</t>
  </si>
  <si>
    <t>BOVINOS</t>
  </si>
  <si>
    <t>5.7.2</t>
  </si>
  <si>
    <t>PORCINOS</t>
  </si>
  <si>
    <t>5.7.3</t>
  </si>
  <si>
    <t>AVES</t>
  </si>
  <si>
    <t>5.7.4</t>
  </si>
  <si>
    <t>OVINOS Y CAPRINOS</t>
  </si>
  <si>
    <t>5.7.5</t>
  </si>
  <si>
    <t>PECEST ACUICULTURA</t>
  </si>
  <si>
    <t>5.7.6</t>
  </si>
  <si>
    <t>EQUINOS</t>
  </si>
  <si>
    <t>5.7.7</t>
  </si>
  <si>
    <t>ESPECIES MENORES Y DE ZOOLÓGICO</t>
  </si>
  <si>
    <t>5.7.8</t>
  </si>
  <si>
    <t>ÁRBOLESY PLANTAS</t>
  </si>
  <si>
    <t>5.7.9</t>
  </si>
  <si>
    <t>OTROS ACTIVOS BIOLÓGICOS</t>
  </si>
  <si>
    <t>BIENES INMUEBLES</t>
  </si>
  <si>
    <t>5.8.1</t>
  </si>
  <si>
    <t>TERRENOS</t>
  </si>
  <si>
    <t>5.8.2</t>
  </si>
  <si>
    <t>VIVIENDAS</t>
  </si>
  <si>
    <t>5.8.3</t>
  </si>
  <si>
    <t>EDIFICIOS NO RESIDENCIALES</t>
  </si>
  <si>
    <t>5.8.4</t>
  </si>
  <si>
    <t>OTROS BIENES INMUEBLES</t>
  </si>
  <si>
    <t>ACTIVOS INTANGIBLES</t>
  </si>
  <si>
    <t>5.9.1</t>
  </si>
  <si>
    <t>SOFWARE</t>
  </si>
  <si>
    <t>5.9.2</t>
  </si>
  <si>
    <t>PATENTES</t>
  </si>
  <si>
    <t>5.9.3</t>
  </si>
  <si>
    <t xml:space="preserve">MARCAS </t>
  </si>
  <si>
    <t>5.9.4</t>
  </si>
  <si>
    <t>DERECHOS</t>
  </si>
  <si>
    <t>5.9.5</t>
  </si>
  <si>
    <t>CONCESIONES</t>
  </si>
  <si>
    <t>5.9.6</t>
  </si>
  <si>
    <t>FRANQUICIAS</t>
  </si>
  <si>
    <t>5.9.7</t>
  </si>
  <si>
    <t>LICENCIAS INFORMÁTICAS E INTERACTUALES</t>
  </si>
  <si>
    <t>5.9.8</t>
  </si>
  <si>
    <t>LICNCIAS INDUSTRIALES, COMERCIALES Y OTRAS</t>
  </si>
  <si>
    <t>5.9.9</t>
  </si>
  <si>
    <t>OTROS ACTIVOS INTANGIBLES</t>
  </si>
  <si>
    <t>INVERSIÓN PÚBLICA</t>
  </si>
  <si>
    <t>OBRA PÚBLICA EN BIENES DE DOMINIO PÚBLICO</t>
  </si>
  <si>
    <t>6.1.1</t>
  </si>
  <si>
    <t>EDIFICACIÓN HABITACIONAL</t>
  </si>
  <si>
    <t>6.1.2</t>
  </si>
  <si>
    <t>EDIFICACIÓN NO HABITACIONAL</t>
  </si>
  <si>
    <t>6.1.3</t>
  </si>
  <si>
    <t>CONSTRUCCIÓN DE OBRAS PARA EL ABASTECIMIENTO DE AGUA,PETRÓLEO, GAS, ELECTRICIDAD Y TELECOMUNICACIONES</t>
  </si>
  <si>
    <t>6.1.4</t>
  </si>
  <si>
    <t>DIVISIÓN DE TERRENOS Y CONSTRUCCIÓNDE OBRAS DE URBANIZACIÓN</t>
  </si>
  <si>
    <t>6.1.5</t>
  </si>
  <si>
    <t>CONSTRUCCIÓN DE VÍAS DE COMUNICACIÓN</t>
  </si>
  <si>
    <t>6.1.6</t>
  </si>
  <si>
    <t>OTRAS CONSTRUCCIONES DE INGENIERÍA CIVIL U OBRA PESADA</t>
  </si>
  <si>
    <t>6.1.7</t>
  </si>
  <si>
    <t>INSTALACIONES Y EQUIPAMIENTO EN CONSTRUCIONES</t>
  </si>
  <si>
    <t>6.1.9</t>
  </si>
  <si>
    <t>TRABAJOS DE ACABADOS EN EDIFICACIONES Y OTROS TRABAJOS ESPECIALIZADOS</t>
  </si>
  <si>
    <t>OBRA PÚBLICA EN BIENES PROPIOS</t>
  </si>
  <si>
    <t>6.2.1</t>
  </si>
  <si>
    <t>6.2.2</t>
  </si>
  <si>
    <t>6.2.3</t>
  </si>
  <si>
    <t>CONSTRUCCION DE OBRAS PARA EL ABASTECIMIENTO DE AGUA,PETRÓLEO, GAS, ELECTRICIDAD Y TELECOMUNICACIONES</t>
  </si>
  <si>
    <t>6.2.4</t>
  </si>
  <si>
    <t>6.2.5</t>
  </si>
  <si>
    <t>6.2.6</t>
  </si>
  <si>
    <t>6.2.7</t>
  </si>
  <si>
    <t>6.2.9</t>
  </si>
  <si>
    <t>PROYECTOS PRODUCTIVOS Y ACCIONES DE FOMENTO</t>
  </si>
  <si>
    <t>6.3.1</t>
  </si>
  <si>
    <t>ESTUDIOS, FORMULACIÓN Y EVALUACIÓN DE PROYECTOS PRODUCTIVOS NO INCLUIDOS EN CONCEPTOS ANTERIORES DE ESTE CAPÍTULO</t>
  </si>
  <si>
    <t>6.3.2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</si>
  <si>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</si>
  <si>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</si>
  <si>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</si>
  <si>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7.1.1</t>
  </si>
  <si>
    <t>CREDITOS OTORGADOS POR ENTIDADES FEDERATIVAS Y MUNICIPIOS AL SECTOR SOCIAL Y PRIVADO PARA EL FOMENTO DE ACTIVIDADES PRODUCTIVAS</t>
  </si>
  <si>
    <t>7.1.2</t>
  </si>
  <si>
    <t>CREDITOS OTORGADOS POR LAS ENTIDADES FEDERATIVAS A MUNICIPIOS PARA EL FOMENTO DE ACTIVIDADES PRODUCTIVAS</t>
  </si>
  <si>
    <t>ACCIONES Y PARTICIPACIONES DE CAPITAL</t>
  </si>
  <si>
    <t>7.2.1</t>
  </si>
  <si>
    <t xml:space="preserve">ACCIONES Y PARTICIPACIONES DE CAPITAL EN ENTIDADES PARAESTATALES NO EMPRESARIALES Y NO FINANCIERAS CON FINES DE POLÍTICA ECONÓMICA </t>
  </si>
  <si>
    <t>7.2.2</t>
  </si>
  <si>
    <t>ACCIONES Y PARTICIPACIONES DE CAPITAL EN ENTIDADES PARESTATALES EMPRESARIALES Y NO FINANCIERAS  CON FINES DE PÓLITICA ECONÓMICA</t>
  </si>
  <si>
    <t>7.2.3</t>
  </si>
  <si>
    <t>ACCIONES Y PARTICIPACIONES DE CAPITAL EN INSTITUCIONESPARAESTATALES PÚBLICAS FINANCIERAS CON FINES DE PÓLITICA ECONÓMICA</t>
  </si>
  <si>
    <t>7.2.4</t>
  </si>
  <si>
    <t>ACCIONES Y PARTICIPACIONES DE CAPITAL EN EL SECTOR PRIVADO CON FINES DE POLÍTICA ECONÓMICA</t>
  </si>
  <si>
    <t>7.2.5</t>
  </si>
  <si>
    <t>ACCIONES Y PARTICIPACIONES DE CAPITAL EN ORGANISMOS INTERNACIONALES CON FINES DE LA POLÍTICA ECONÓMICA</t>
  </si>
  <si>
    <t>7.2.6</t>
  </si>
  <si>
    <t>ACCIONES Y PARTICIPACIONES DE CAPITAL EN EL SECTOR EXTERNO CON FINES DE POLÍTICA ECONÓMICA</t>
  </si>
  <si>
    <t>7.2.7</t>
  </si>
  <si>
    <t>ACCIONES Y PARTICIPACIONES DE CAPITAL EN EL SECTOR PÚBLICO CON FINES DE DE GESTIÓN DE LIQUIDEZ</t>
  </si>
  <si>
    <t>7.2.8</t>
  </si>
  <si>
    <t>ACCIONES Y PARTICIPACIONES DE CAPITAL EN EL SECTOR PRIVADO CON FINES DE DE GESTIÓN DE LIQUIDEZ</t>
  </si>
  <si>
    <t>7.2.9</t>
  </si>
  <si>
    <t>ACCIONES Y PARTICIPACIONES DE CAPITAL EN EL SECTOR EXTERNO CON FINES DE DE GESTIÓN DE LIQUIDEZ</t>
  </si>
  <si>
    <t>COMPRA DE TITULOS Y VALORES</t>
  </si>
  <si>
    <t>7.3.1</t>
  </si>
  <si>
    <t>BONOS</t>
  </si>
  <si>
    <t>7.3.2</t>
  </si>
  <si>
    <t>VALORES REPRESENTATIVOS DE DEUDA ADQUIRIDOS CON FINES DE POLÍTICA ECONÓMICA</t>
  </si>
  <si>
    <t>7.3.3</t>
  </si>
  <si>
    <t>VALORES REPRESENTATIVOS DE DEUDA ADQUIRIDOS CON FINES DE GESTIÓN DE LIQUIDEZ</t>
  </si>
  <si>
    <t>7.3.4</t>
  </si>
  <si>
    <t>OBLIGACIONES NEGOCIABLES ADQUIRIDAS CON FINES DE POLÍTICA ECONÓMICA</t>
  </si>
  <si>
    <t>7.3.5</t>
  </si>
  <si>
    <t>OBLIGACIONES NEGOCIABLES ADQUIRIDAS CON FINES DE GESTIÓN DE LIQUIDÉZ</t>
  </si>
  <si>
    <t>7.3.6</t>
  </si>
  <si>
    <t>OTROS VALORES</t>
  </si>
  <si>
    <t>CONCESION DE PRÉSTAMOS</t>
  </si>
  <si>
    <t>7.4.1</t>
  </si>
  <si>
    <t>CONCESIÓN DE PRÉSTAMOS A ENT. PARAEST. NO EMPRES. Y NO FINANCIERAS CON FINES DE POLÍTICA ECONÓMICA</t>
  </si>
  <si>
    <t>7.4.2</t>
  </si>
  <si>
    <t>CONCESIÓN DE PRÉSTAMOS A ENT. PARAES. EMPRESARIALES Y NO FINANCIERAS CON FINES DE POLÍTICA ECONÓMICA</t>
  </si>
  <si>
    <t>7.4.3</t>
  </si>
  <si>
    <t>CONCESIÓN DE PRÉSTAMOS A INSTITUCIONES PARAESTATALES PÚBLICAS FINAN. CON FINES DE POLÍTICA ECONÓMICA</t>
  </si>
  <si>
    <t>7.4.4</t>
  </si>
  <si>
    <t>CONCESIÓN DE PRÉSTAMOS A ENTIDADES FEDERATIVAS Y MUNICIPIOS CON FINES DE POLÍTICA ECONÓMICA</t>
  </si>
  <si>
    <t>7.4.5</t>
  </si>
  <si>
    <t>CONCESIÓN DE PRÉSTAMOS AL SECTOR PRIVADO CON FINES DE POLÍTICA ECONÓMICA</t>
  </si>
  <si>
    <t>7.4.6</t>
  </si>
  <si>
    <t>CONCESIÓN DE PRÉSTAMOS AL SECTOR EXTERNO CON FINES DE POLÍTICA ECONÓMICA</t>
  </si>
  <si>
    <t>7.4.7</t>
  </si>
  <si>
    <t>CONCESIÓN DE PRÉSTAMOS AL SECTOR PÚBLICO CON FINES DE GESTIÓN DE LIQUIDEZ</t>
  </si>
  <si>
    <t>7.4.8</t>
  </si>
  <si>
    <t>CONCESIÓN DE PRÉSTAMOS AL SECTOR PRIVADO CON FINES DE GESTIÓN DE LIQUIDEZ</t>
  </si>
  <si>
    <t>7.4.9</t>
  </si>
  <si>
    <t>CONCESIÓN DE PRÉSTAMOS AL SECTOR EXTERNO CON FINES DE GESTIÓN DE LIQUIDEZ</t>
  </si>
  <si>
    <t>INVERSIONES EN FIDEICOMISOS, MANDATOS Y OTROS ANÁLOGOS</t>
  </si>
  <si>
    <t>7.5.1</t>
  </si>
  <si>
    <t>INVERSIONES EN FIDEICOMISOS DEL PODER EJECUTIVO</t>
  </si>
  <si>
    <t>7.5.2</t>
  </si>
  <si>
    <t>INVERSIONES EN FIDEICOMISOS DEL PODER LEGISLATIVO</t>
  </si>
  <si>
    <t>7.5.3</t>
  </si>
  <si>
    <t>INVERSIONES EN FIDEICOMISOS DEL PODER JUDICIAL</t>
  </si>
  <si>
    <t>7.5.4</t>
  </si>
  <si>
    <t>INVERSIONES EN FIDEICOMISOS PÚBLICOS NO EMPRESARIALES Y NO FINANCIEROS</t>
  </si>
  <si>
    <t>7.5.5</t>
  </si>
  <si>
    <t>INVERSIONES EN FIDEICOMISOS PÚBLICOS EMPRESARIALES Y NO FINANCIEROS</t>
  </si>
  <si>
    <t>7.5.6</t>
  </si>
  <si>
    <t>INVERSIONES EN FIDEICOMISOS PÚBLICOS FINANCIEROS</t>
  </si>
  <si>
    <t>7.5.7</t>
  </si>
  <si>
    <t>INVERSIONES EN FIDEICOMISOS DE ENTIDADES FEDERATIVAS</t>
  </si>
  <si>
    <t>7.5.8</t>
  </si>
  <si>
    <t>INVERSIONES EN FIDEICOMISOS DE MUNICIPIOS</t>
  </si>
  <si>
    <t>7.5.9</t>
  </si>
  <si>
    <t>OTRAS INVERSIONES EN FIDEICOMISOS</t>
  </si>
  <si>
    <t>OTRAS INVERSIONES FINANCIERA</t>
  </si>
  <si>
    <t>7.6.1</t>
  </si>
  <si>
    <t>DEPÓSITOS A LARGO PLAZO EN MONEDA NACIONAL</t>
  </si>
  <si>
    <t>7.6.2</t>
  </si>
  <si>
    <t>DEPÓSITOS A LARGO PLAZO EN MONEDA EXTRANJERA</t>
  </si>
  <si>
    <t>PROVISIONES PARA CONTINGENCIAS</t>
  </si>
  <si>
    <t>7.9.1</t>
  </si>
  <si>
    <t>CONTINGENCIAS POR FENÓMENOS NATURALES</t>
  </si>
  <si>
    <t>7.9.2</t>
  </si>
  <si>
    <t>CONTINGENCIAS SOCIOECONÓMICAS</t>
  </si>
  <si>
    <t>7.9.9</t>
  </si>
  <si>
    <t>OTRAS EROGACIONES ESPECIALES</t>
  </si>
  <si>
    <t>PARTICIPACIONES Y APORTACIONES</t>
  </si>
  <si>
    <t>PARTICIPACIONES</t>
  </si>
  <si>
    <t>8.1.1</t>
  </si>
  <si>
    <t>FONDO GENERAL DE PARTICIPACIONES</t>
  </si>
  <si>
    <t>8.1.2</t>
  </si>
  <si>
    <t>FONDO DE FOMENTO MUNICIPAL</t>
  </si>
  <si>
    <t>8.1.3</t>
  </si>
  <si>
    <t>PARTICIPACIONES DE LA ENTIDADES FEDERATIVAS A LOS MUNICIPIOS</t>
  </si>
  <si>
    <t>8.1.4</t>
  </si>
  <si>
    <t>OTROS CONCEPTOS PARTICIPABLES DE LA FEDERACIÓN A ENTIDADES FEDERATIVAS</t>
  </si>
  <si>
    <t>8.1.5</t>
  </si>
  <si>
    <t>OTROS CONCEPTOS PARTICIPABLES DE LA FEDERACIÓN A MUNICIPIOS</t>
  </si>
  <si>
    <t>8.1.6</t>
  </si>
  <si>
    <t>CONVENIOS DE COLABORACIÓN ADMINISTRATIVA</t>
  </si>
  <si>
    <t>APORTACIONES</t>
  </si>
  <si>
    <t>8.3.1</t>
  </si>
  <si>
    <t>APORTACIONES DE LA FEDERACIÓN A LAS ENTIDADES FEDERATIVAS</t>
  </si>
  <si>
    <t>8.3.2</t>
  </si>
  <si>
    <t>APORTACIONES DE LA FEDERACIÓN A MUNICIPIOS</t>
  </si>
  <si>
    <t>CONVENIOS</t>
  </si>
  <si>
    <t>8.5.1</t>
  </si>
  <si>
    <t>CONVENIOS DE ASIGNACIÓN</t>
  </si>
  <si>
    <t>8.5.2</t>
  </si>
  <si>
    <t>CONVENIOS DE DESCENTRALIZACIÓN</t>
  </si>
  <si>
    <t>8.5.3</t>
  </si>
  <si>
    <t>OTROS CONVENIOS</t>
  </si>
  <si>
    <t>DEUDA PÚBLICA</t>
  </si>
  <si>
    <t>AMORTIZACIÓN DE LA DEUDA PÚBLICA</t>
  </si>
  <si>
    <t>9.1.1</t>
  </si>
  <si>
    <t>AMORTIZACIÓN DE LA DEUDA INTERNA CON INSTITUCIONES DE CRÉDITO</t>
  </si>
  <si>
    <t>9.1.2</t>
  </si>
  <si>
    <t>AMORTIZACIÓN DE LA DEUDA  INTERNA POR EMISIÓN DE TÍTULOS Y VALORES</t>
  </si>
  <si>
    <t>9.1.3</t>
  </si>
  <si>
    <t>AMORTIZACIÓN DE ARRENDAMIENTOS FINANCIEROS NACIONALES</t>
  </si>
  <si>
    <t>9.1.4</t>
  </si>
  <si>
    <t xml:space="preserve">AMORTIZACIÓN DE LA DEUDA EXTERNA CON INSTITUCIONES DE CRÉDITO </t>
  </si>
  <si>
    <t>9.1.5</t>
  </si>
  <si>
    <t>AMORTIZACIÓN DE DEUSA EXTERNA CON ORGANISMOS FINANCIEROS INTERNACIONALES</t>
  </si>
  <si>
    <t>9.1.6</t>
  </si>
  <si>
    <t>AMORTIZACIÓN DE LA DEUDA BILATERAL</t>
  </si>
  <si>
    <t>9.1.7</t>
  </si>
  <si>
    <t>AMORTIZACIÓN DE LA DEUDA EXTERNA  POR EMISIÓN DE TÍTULOS Y VALORES</t>
  </si>
  <si>
    <t>9.1.8</t>
  </si>
  <si>
    <t>AMORTIZACIÓN DE ARRENDAMIENTOS FINANCIEROS INTERNACIONALES</t>
  </si>
  <si>
    <t>INTERESES DE LA DEUDA PÚBLICA</t>
  </si>
  <si>
    <t>9.2.1</t>
  </si>
  <si>
    <t>INTERESES DE LA DEUDA INTERNA CON INSTITUCIONES DE CRÉDITO</t>
  </si>
  <si>
    <t>9.2.2</t>
  </si>
  <si>
    <t>INTERESES DERIVADOS DE LA COLOCACIÓN DE TÍTULOS Y VALORES</t>
  </si>
  <si>
    <t>9.2.3</t>
  </si>
  <si>
    <t>INTERESES POR ARRENDAMIENTOS FINANCIEROS NACIONAL</t>
  </si>
  <si>
    <t>9.2.4</t>
  </si>
  <si>
    <t>INTERESES DE LA DEUDA EXTERNA CON INSTITUCIONES  DE CRÉDITO</t>
  </si>
  <si>
    <t>9.2.5</t>
  </si>
  <si>
    <t>INTERESES DE LA DEUDA CON ORGANISMOS FINANCIEROS INTERNACIONALES</t>
  </si>
  <si>
    <t>9.2.6</t>
  </si>
  <si>
    <t>INTERES DE LA DEUDA BILATERAL</t>
  </si>
  <si>
    <t>9.2.7</t>
  </si>
  <si>
    <t>INTERESES DERIVADOS DE LA COLOCACIÓN DE TÍTULOS Y VALORES  EN EL EXTERIOR</t>
  </si>
  <si>
    <t>9.2.8</t>
  </si>
  <si>
    <t>INTERESES POR ARRENDAMIENTOS FINANCIEROS INTERNACIONALES</t>
  </si>
  <si>
    <t>COMISIONES DE LA DEUDA PÚBLICA</t>
  </si>
  <si>
    <t>9.3.1</t>
  </si>
  <si>
    <t>COMISIONES DE LA DEUDA PÚBLICA INTERNA</t>
  </si>
  <si>
    <t>9.3.2</t>
  </si>
  <si>
    <t>COMISIONES  DE LA DEUDA PÚBLICA EXTERNA</t>
  </si>
  <si>
    <t>GASTOS DE LA DEUDA PÚBLICA</t>
  </si>
  <si>
    <t>9.4.1</t>
  </si>
  <si>
    <t>GASTOS DE LA DEUDA PÚBLICA INTERNA</t>
  </si>
  <si>
    <t>9.4.2</t>
  </si>
  <si>
    <t>GASTOS DE LA DEUDA PÚBLICA EXTERNA</t>
  </si>
  <si>
    <t>COSTOS POR COBERTURAS</t>
  </si>
  <si>
    <t>9.5.1</t>
  </si>
  <si>
    <t>APOYOS FINANCIEROS</t>
  </si>
  <si>
    <t>9.6.1</t>
  </si>
  <si>
    <t>APOYOS A INTERMEDIARIOS FINANCIEROS</t>
  </si>
  <si>
    <t>9.6.2</t>
  </si>
  <si>
    <t>APOYOS A AHORRADORES Y DEUDORES DEL SISTEMA FINANCIERO NACIONAL</t>
  </si>
  <si>
    <t>ADEUDOS DE EJERCICIOS FISCALES ANTERIORES (ADEFAS)</t>
  </si>
  <si>
    <t>9.9.1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</si>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</sst>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4" fontId="2" fillId="3" borderId="10" xfId="0" applyNumberFormat="1" applyFont="1" applyFill="1" applyBorder="1"/>
    <xf numFmtId="0" fontId="2" fillId="3" borderId="11" xfId="0" applyFont="1" applyFill="1" applyBorder="1" applyAlignment="1">
      <alignment horizontal="center"/>
    </xf>
    <xf numFmtId="4" fontId="2" fillId="3" borderId="10" xfId="0" applyNumberFormat="1" applyFont="1" applyFill="1" applyBorder="1"/>
    <xf numFmtId="0" fontId="0" fillId="4" borderId="12" xfId="0" applyFill="1" applyBorder="1"/>
    <xf numFmtId="0" fontId="0" fillId="4" borderId="10" xfId="0" applyFill="1" applyBorder="1"/>
    <xf numFmtId="4" fontId="0" fillId="4" borderId="10" xfId="0" applyNumberFormat="1" applyFill="1" applyBorder="1"/>
    <xf numFmtId="0" fontId="0" fillId="5" borderId="10" xfId="0" applyFill="1" applyBorder="1"/>
    <xf numFmtId="0" fontId="0" fillId="5" borderId="13" xfId="0" applyFill="1" applyBorder="1"/>
    <xf numFmtId="4" fontId="0" fillId="5" borderId="14" xfId="0" applyNumberFormat="1" applyFill="1" applyBorder="1"/>
    <xf numFmtId="0" fontId="0" fillId="0" borderId="15" xfId="0" applyBorder="1"/>
    <xf numFmtId="4" fontId="0" fillId="0" borderId="16" xfId="1" applyNumberFormat="1" applyFont="1" applyBorder="1" applyAlignment="1"/>
    <xf numFmtId="0" fontId="0" fillId="0" borderId="16" xfId="0" applyBorder="1"/>
    <xf numFmtId="4" fontId="0" fillId="0" borderId="16" xfId="0" applyNumberFormat="1" applyBorder="1"/>
    <xf numFmtId="0" fontId="0" fillId="0" borderId="17" xfId="0" applyBorder="1"/>
    <xf numFmtId="4" fontId="0" fillId="0" borderId="17" xfId="0" applyNumberFormat="1" applyBorder="1"/>
    <xf numFmtId="0" fontId="0" fillId="5" borderId="18" xfId="0" applyFill="1" applyBorder="1"/>
    <xf numFmtId="0" fontId="0" fillId="5" borderId="19" xfId="0" applyFill="1" applyBorder="1"/>
    <xf numFmtId="4" fontId="0" fillId="5" borderId="20" xfId="0" applyNumberFormat="1" applyFill="1" applyBorder="1"/>
    <xf numFmtId="4" fontId="0" fillId="0" borderId="15" xfId="0" applyNumberFormat="1" applyBorder="1"/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/>
    <xf numFmtId="0" fontId="0" fillId="4" borderId="18" xfId="0" applyFill="1" applyBorder="1"/>
    <xf numFmtId="0" fontId="0" fillId="4" borderId="19" xfId="0" applyFill="1" applyBorder="1"/>
    <xf numFmtId="4" fontId="0" fillId="4" borderId="20" xfId="0" applyNumberFormat="1" applyFill="1" applyBorder="1"/>
    <xf numFmtId="4" fontId="0" fillId="0" borderId="21" xfId="0" applyNumberFormat="1" applyBorder="1"/>
    <xf numFmtId="0" fontId="0" fillId="5" borderId="16" xfId="0" applyFill="1" applyBorder="1"/>
    <xf numFmtId="4" fontId="0" fillId="5" borderId="16" xfId="0" applyNumberFormat="1" applyFill="1" applyBorder="1"/>
    <xf numFmtId="0" fontId="0" fillId="0" borderId="15" xfId="0" applyBorder="1" applyAlignment="1">
      <alignment wrapText="1"/>
    </xf>
    <xf numFmtId="0" fontId="0" fillId="5" borderId="19" xfId="0" applyFill="1" applyBorder="1" applyAlignment="1">
      <alignment wrapText="1"/>
    </xf>
    <xf numFmtId="0" fontId="3" fillId="0" borderId="0" xfId="0" applyFont="1"/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5" borderId="22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157746</xdr:colOff>
      <xdr:row>1</xdr:row>
      <xdr:rowOff>22087</xdr:rowOff>
    </xdr:from>
    <xdr:to>
      <xdr:col>1</xdr:col>
      <xdr:colOff>665746</xdr:colOff>
      <xdr:row>3</xdr:row>
      <xdr:rowOff>165653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CD5E5F-1196-483B-844E-7BC106E58F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38" t="2174" r="29999" b="-4349"/>
        <a:stretch/>
      </xdr:blipFill>
      <xdr:spPr>
        <a:xfrm>
          <a:off x="157746" y="222112"/>
          <a:ext cx="1270000" cy="5245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/Downloads/INSTRUCTIVO%20F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CAR INDICADOR"/>
      <sheetName val="CAR_INDICADOR"/>
      <sheetName val="CAR_INDICADOR1"/>
      <sheetName val="CAR_INDICADOR2"/>
      <sheetName val="CAR_INDICADOR4"/>
      <sheetName val="CAR_INDICADOR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27DB1-565E-427D-848E-7EB06D447411}">
  <sheetPr>
    <tabColor rgb="FF002060"/>
  </sheetPr>
  <dimension ref="A1:D430"/>
  <sheetViews>
    <sheetView tabSelected="1" zoomScale="110" zoomScaleNormal="110" workbookViewId="0">
      <pane ySplit="6" topLeftCell="A64" activePane="bottomLeft" state="frozen"/>
      <selection pane="bottomLeft" activeCell="A2" sqref="A2:C12"/>
    </sheetView>
  </sheetViews>
  <sheetFormatPr baseColWidth="10" defaultRowHeight="15" x14ac:dyDescent="0.25"/>
  <cols>
    <col min="2" max="2" width="90.42578125" customWidth="1"/>
    <col min="3" max="3" width="17.28515625" style="1" bestFit="1" customWidth="1"/>
  </cols>
  <sheetData>
    <row r="1" spans="1:3" ht="15.75" thickBot="1" x14ac:dyDescent="0.3"/>
    <row r="2" spans="1:3" x14ac:dyDescent="0.25">
      <c r="A2" s="2" t="s">
        <v>0</v>
      </c>
      <c r="B2" s="3"/>
      <c r="C2" s="4"/>
    </row>
    <row r="3" spans="1:3" x14ac:dyDescent="0.25">
      <c r="A3" s="5" t="s">
        <v>1</v>
      </c>
      <c r="B3" s="6"/>
      <c r="C3" s="7"/>
    </row>
    <row r="4" spans="1:3" ht="15.75" thickBot="1" x14ac:dyDescent="0.3">
      <c r="A4" s="8" t="s">
        <v>2</v>
      </c>
      <c r="B4" s="9"/>
      <c r="C4" s="10"/>
    </row>
    <row r="5" spans="1:3" ht="15.75" thickBot="1" x14ac:dyDescent="0.3">
      <c r="A5" s="11" t="s">
        <v>3</v>
      </c>
      <c r="B5" s="11" t="s">
        <v>4</v>
      </c>
      <c r="C5" s="12" t="s">
        <v>5</v>
      </c>
    </row>
    <row r="6" spans="1:3" ht="15.75" thickBot="1" x14ac:dyDescent="0.3">
      <c r="A6" s="13"/>
      <c r="B6" s="13"/>
      <c r="C6" s="14">
        <f>C7+C46+C111+C196+C255+C314+C336+C384+C399</f>
        <v>497113046.65123695</v>
      </c>
    </row>
    <row r="7" spans="1:3" ht="15.75" thickBot="1" x14ac:dyDescent="0.3">
      <c r="A7" s="15">
        <v>1000</v>
      </c>
      <c r="B7" s="16" t="s">
        <v>6</v>
      </c>
      <c r="C7" s="17">
        <f>C8+C15+C20+C29+C34+C41+C43</f>
        <v>140627816.38</v>
      </c>
    </row>
    <row r="8" spans="1:3" ht="15.75" thickBot="1" x14ac:dyDescent="0.3">
      <c r="A8" s="18">
        <v>1100</v>
      </c>
      <c r="B8" s="19" t="s">
        <v>7</v>
      </c>
      <c r="C8" s="20">
        <f>SUM(C9:C14)</f>
        <v>90961877.520000011</v>
      </c>
    </row>
    <row r="9" spans="1:3" x14ac:dyDescent="0.25">
      <c r="A9" s="21" t="s">
        <v>8</v>
      </c>
      <c r="B9" s="21" t="s">
        <v>9</v>
      </c>
      <c r="C9" s="22">
        <v>6600000</v>
      </c>
    </row>
    <row r="10" spans="1:3" x14ac:dyDescent="0.25">
      <c r="A10" s="23" t="s">
        <v>10</v>
      </c>
      <c r="B10" s="23" t="s">
        <v>11</v>
      </c>
      <c r="C10" s="24">
        <v>0</v>
      </c>
    </row>
    <row r="11" spans="1:3" x14ac:dyDescent="0.25">
      <c r="A11" s="23" t="s">
        <v>12</v>
      </c>
      <c r="B11" s="23" t="s">
        <v>13</v>
      </c>
      <c r="C11" s="24">
        <v>0</v>
      </c>
    </row>
    <row r="12" spans="1:3" x14ac:dyDescent="0.25">
      <c r="A12" s="23" t="s">
        <v>14</v>
      </c>
      <c r="B12" s="23" t="s">
        <v>15</v>
      </c>
      <c r="C12" s="24">
        <v>18961305.960000005</v>
      </c>
    </row>
    <row r="13" spans="1:3" x14ac:dyDescent="0.25">
      <c r="A13" s="23" t="s">
        <v>16</v>
      </c>
      <c r="B13" s="23" t="s">
        <v>17</v>
      </c>
      <c r="C13" s="24">
        <v>65400571.56000001</v>
      </c>
    </row>
    <row r="14" spans="1:3" ht="15.75" thickBot="1" x14ac:dyDescent="0.3">
      <c r="A14" s="25" t="s">
        <v>18</v>
      </c>
      <c r="B14" s="25" t="s">
        <v>19</v>
      </c>
      <c r="C14" s="26">
        <v>0</v>
      </c>
    </row>
    <row r="15" spans="1:3" ht="15.75" thickBot="1" x14ac:dyDescent="0.3">
      <c r="A15" s="27">
        <v>1200</v>
      </c>
      <c r="B15" s="28" t="s">
        <v>20</v>
      </c>
      <c r="C15" s="29">
        <f>SUM(C16:C19)</f>
        <v>19369165.319999997</v>
      </c>
    </row>
    <row r="16" spans="1:3" x14ac:dyDescent="0.25">
      <c r="A16" s="21" t="s">
        <v>21</v>
      </c>
      <c r="B16" s="21" t="s">
        <v>22</v>
      </c>
      <c r="C16" s="30">
        <v>0</v>
      </c>
    </row>
    <row r="17" spans="1:3" x14ac:dyDescent="0.25">
      <c r="A17" s="23" t="s">
        <v>23</v>
      </c>
      <c r="B17" s="23" t="s">
        <v>24</v>
      </c>
      <c r="C17" s="24">
        <v>19369165.319999997</v>
      </c>
    </row>
    <row r="18" spans="1:3" x14ac:dyDescent="0.25">
      <c r="A18" s="23" t="s">
        <v>25</v>
      </c>
      <c r="B18" s="23" t="s">
        <v>26</v>
      </c>
      <c r="C18" s="24">
        <v>0</v>
      </c>
    </row>
    <row r="19" spans="1:3" ht="30.75" thickBot="1" x14ac:dyDescent="0.3">
      <c r="A19" s="25" t="s">
        <v>27</v>
      </c>
      <c r="B19" s="31" t="s">
        <v>28</v>
      </c>
      <c r="C19" s="26">
        <v>0</v>
      </c>
    </row>
    <row r="20" spans="1:3" ht="15.75" thickBot="1" x14ac:dyDescent="0.3">
      <c r="A20" s="27">
        <v>1300</v>
      </c>
      <c r="B20" s="28" t="s">
        <v>29</v>
      </c>
      <c r="C20" s="29">
        <f>SUM(C21:C28)</f>
        <v>18354830.780000001</v>
      </c>
    </row>
    <row r="21" spans="1:3" x14ac:dyDescent="0.25">
      <c r="A21" s="21" t="s">
        <v>30</v>
      </c>
      <c r="B21" s="21" t="s">
        <v>31</v>
      </c>
      <c r="C21" s="30">
        <v>0</v>
      </c>
    </row>
    <row r="22" spans="1:3" x14ac:dyDescent="0.25">
      <c r="A22" s="23" t="s">
        <v>32</v>
      </c>
      <c r="B22" s="23" t="s">
        <v>33</v>
      </c>
      <c r="C22" s="24">
        <v>12005000</v>
      </c>
    </row>
    <row r="23" spans="1:3" x14ac:dyDescent="0.25">
      <c r="A23" s="23" t="s">
        <v>34</v>
      </c>
      <c r="B23" s="23" t="s">
        <v>35</v>
      </c>
      <c r="C23" s="24">
        <v>6349830.7799999993</v>
      </c>
    </row>
    <row r="24" spans="1:3" x14ac:dyDescent="0.25">
      <c r="A24" s="23" t="s">
        <v>36</v>
      </c>
      <c r="B24" s="23" t="s">
        <v>37</v>
      </c>
      <c r="C24" s="24">
        <v>0</v>
      </c>
    </row>
    <row r="25" spans="1:3" x14ac:dyDescent="0.25">
      <c r="A25" s="23" t="s">
        <v>38</v>
      </c>
      <c r="B25" s="23" t="s">
        <v>39</v>
      </c>
      <c r="C25" s="24">
        <v>0</v>
      </c>
    </row>
    <row r="26" spans="1:3" x14ac:dyDescent="0.25">
      <c r="A26" s="23" t="s">
        <v>40</v>
      </c>
      <c r="B26" s="32" t="s">
        <v>41</v>
      </c>
      <c r="C26" s="24">
        <v>0</v>
      </c>
    </row>
    <row r="27" spans="1:3" x14ac:dyDescent="0.25">
      <c r="A27" s="23" t="s">
        <v>42</v>
      </c>
      <c r="B27" s="23" t="s">
        <v>43</v>
      </c>
      <c r="C27" s="24">
        <v>0</v>
      </c>
    </row>
    <row r="28" spans="1:3" ht="15.75" thickBot="1" x14ac:dyDescent="0.3">
      <c r="A28" s="25" t="s">
        <v>44</v>
      </c>
      <c r="B28" s="31" t="s">
        <v>45</v>
      </c>
      <c r="C28" s="26">
        <v>0</v>
      </c>
    </row>
    <row r="29" spans="1:3" ht="15.75" thickBot="1" x14ac:dyDescent="0.3">
      <c r="A29" s="27">
        <v>1400</v>
      </c>
      <c r="B29" s="28" t="s">
        <v>46</v>
      </c>
      <c r="C29" s="29">
        <f>SUM(C30:C33)</f>
        <v>500000</v>
      </c>
    </row>
    <row r="30" spans="1:3" x14ac:dyDescent="0.25">
      <c r="A30" s="21" t="s">
        <v>47</v>
      </c>
      <c r="B30" s="21" t="s">
        <v>48</v>
      </c>
      <c r="C30" s="30">
        <v>0</v>
      </c>
    </row>
    <row r="31" spans="1:3" x14ac:dyDescent="0.25">
      <c r="A31" s="23" t="s">
        <v>49</v>
      </c>
      <c r="B31" s="23" t="s">
        <v>50</v>
      </c>
      <c r="C31" s="24">
        <v>0</v>
      </c>
    </row>
    <row r="32" spans="1:3" x14ac:dyDescent="0.25">
      <c r="A32" s="23" t="s">
        <v>51</v>
      </c>
      <c r="B32" s="23" t="s">
        <v>52</v>
      </c>
      <c r="C32" s="24">
        <v>0</v>
      </c>
    </row>
    <row r="33" spans="1:3" ht="15.75" thickBot="1" x14ac:dyDescent="0.3">
      <c r="A33" s="25" t="s">
        <v>53</v>
      </c>
      <c r="B33" s="25" t="s">
        <v>54</v>
      </c>
      <c r="C33" s="26">
        <v>500000</v>
      </c>
    </row>
    <row r="34" spans="1:3" ht="15.75" thickBot="1" x14ac:dyDescent="0.3">
      <c r="A34" s="27">
        <v>1500</v>
      </c>
      <c r="B34" s="28" t="s">
        <v>55</v>
      </c>
      <c r="C34" s="29">
        <f>SUM(C35:C40)</f>
        <v>3751942.76</v>
      </c>
    </row>
    <row r="35" spans="1:3" x14ac:dyDescent="0.25">
      <c r="A35" s="21" t="s">
        <v>56</v>
      </c>
      <c r="B35" s="21" t="s">
        <v>57</v>
      </c>
      <c r="C35" s="30">
        <v>1751942.76</v>
      </c>
    </row>
    <row r="36" spans="1:3" x14ac:dyDescent="0.25">
      <c r="A36" s="23" t="s">
        <v>58</v>
      </c>
      <c r="B36" s="23" t="s">
        <v>59</v>
      </c>
      <c r="C36" s="24"/>
    </row>
    <row r="37" spans="1:3" x14ac:dyDescent="0.25">
      <c r="A37" s="23" t="s">
        <v>60</v>
      </c>
      <c r="B37" s="23" t="s">
        <v>61</v>
      </c>
      <c r="C37" s="24">
        <v>0</v>
      </c>
    </row>
    <row r="38" spans="1:3" x14ac:dyDescent="0.25">
      <c r="A38" s="23" t="s">
        <v>62</v>
      </c>
      <c r="B38" s="23" t="s">
        <v>63</v>
      </c>
      <c r="C38" s="24">
        <v>2000000</v>
      </c>
    </row>
    <row r="39" spans="1:3" x14ac:dyDescent="0.25">
      <c r="A39" s="23" t="s">
        <v>64</v>
      </c>
      <c r="B39" s="23" t="s">
        <v>65</v>
      </c>
      <c r="C39" s="24">
        <v>0</v>
      </c>
    </row>
    <row r="40" spans="1:3" ht="15.75" thickBot="1" x14ac:dyDescent="0.3">
      <c r="A40" s="25" t="s">
        <v>66</v>
      </c>
      <c r="B40" s="25" t="s">
        <v>67</v>
      </c>
      <c r="C40" s="26">
        <v>0</v>
      </c>
    </row>
    <row r="41" spans="1:3" ht="15.75" thickBot="1" x14ac:dyDescent="0.3">
      <c r="A41" s="27">
        <v>1600</v>
      </c>
      <c r="B41" s="28" t="s">
        <v>68</v>
      </c>
      <c r="C41" s="29">
        <f>SUM(C42)</f>
        <v>4750000</v>
      </c>
    </row>
    <row r="42" spans="1:3" ht="15.75" thickBot="1" x14ac:dyDescent="0.3">
      <c r="A42" s="33" t="s">
        <v>69</v>
      </c>
      <c r="B42" s="33" t="s">
        <v>70</v>
      </c>
      <c r="C42" s="24">
        <v>4750000</v>
      </c>
    </row>
    <row r="43" spans="1:3" ht="15.75" thickBot="1" x14ac:dyDescent="0.3">
      <c r="A43" s="27">
        <v>1700</v>
      </c>
      <c r="B43" s="28" t="s">
        <v>71</v>
      </c>
      <c r="C43" s="29">
        <f>SUM(C44:C45)</f>
        <v>2940000</v>
      </c>
    </row>
    <row r="44" spans="1:3" x14ac:dyDescent="0.25">
      <c r="A44" s="21" t="s">
        <v>72</v>
      </c>
      <c r="B44" s="21" t="s">
        <v>73</v>
      </c>
      <c r="C44" s="30">
        <v>2400000</v>
      </c>
    </row>
    <row r="45" spans="1:3" ht="15.75" thickBot="1" x14ac:dyDescent="0.3">
      <c r="A45" s="25" t="s">
        <v>74</v>
      </c>
      <c r="B45" s="25" t="s">
        <v>75</v>
      </c>
      <c r="C45" s="26">
        <v>540000</v>
      </c>
    </row>
    <row r="46" spans="1:3" ht="15.75" thickBot="1" x14ac:dyDescent="0.3">
      <c r="A46" s="34">
        <v>2000</v>
      </c>
      <c r="B46" s="35" t="s">
        <v>76</v>
      </c>
      <c r="C46" s="36">
        <f>C47+C56+C60+C70+C80+C88+C91+C97+C101</f>
        <v>56771264.329999998</v>
      </c>
    </row>
    <row r="47" spans="1:3" ht="15.75" thickBot="1" x14ac:dyDescent="0.3">
      <c r="A47" s="27">
        <v>2100</v>
      </c>
      <c r="B47" s="28" t="s">
        <v>77</v>
      </c>
      <c r="C47" s="29">
        <f>SUM(C48:C55)</f>
        <v>10489379.5</v>
      </c>
    </row>
    <row r="48" spans="1:3" x14ac:dyDescent="0.25">
      <c r="A48" s="21" t="s">
        <v>78</v>
      </c>
      <c r="B48" s="21" t="s">
        <v>79</v>
      </c>
      <c r="C48" s="30">
        <v>2356864.4999999995</v>
      </c>
    </row>
    <row r="49" spans="1:3" x14ac:dyDescent="0.25">
      <c r="A49" s="23" t="s">
        <v>80</v>
      </c>
      <c r="B49" s="23" t="s">
        <v>81</v>
      </c>
      <c r="C49" s="24">
        <v>63500</v>
      </c>
    </row>
    <row r="50" spans="1:3" x14ac:dyDescent="0.25">
      <c r="A50" s="23" t="s">
        <v>82</v>
      </c>
      <c r="B50" s="23" t="s">
        <v>83</v>
      </c>
      <c r="C50" s="24">
        <v>100000</v>
      </c>
    </row>
    <row r="51" spans="1:3" ht="30" x14ac:dyDescent="0.25">
      <c r="A51" s="23" t="s">
        <v>84</v>
      </c>
      <c r="B51" s="32" t="s">
        <v>85</v>
      </c>
      <c r="C51" s="24">
        <v>764958.99999999988</v>
      </c>
    </row>
    <row r="52" spans="1:3" x14ac:dyDescent="0.25">
      <c r="A52" s="23" t="s">
        <v>86</v>
      </c>
      <c r="B52" s="23" t="s">
        <v>87</v>
      </c>
      <c r="C52" s="24">
        <v>4696666</v>
      </c>
    </row>
    <row r="53" spans="1:3" x14ac:dyDescent="0.25">
      <c r="A53" s="23" t="s">
        <v>88</v>
      </c>
      <c r="B53" s="23" t="s">
        <v>89</v>
      </c>
      <c r="C53" s="24">
        <v>366999.99999999994</v>
      </c>
    </row>
    <row r="54" spans="1:3" x14ac:dyDescent="0.25">
      <c r="A54" s="23" t="s">
        <v>90</v>
      </c>
      <c r="B54" s="23" t="s">
        <v>91</v>
      </c>
      <c r="C54" s="24">
        <v>38000</v>
      </c>
    </row>
    <row r="55" spans="1:3" ht="15.75" thickBot="1" x14ac:dyDescent="0.3">
      <c r="A55" s="25" t="s">
        <v>92</v>
      </c>
      <c r="B55" s="25" t="s">
        <v>93</v>
      </c>
      <c r="C55" s="26">
        <v>2102390</v>
      </c>
    </row>
    <row r="56" spans="1:3" ht="15.75" thickBot="1" x14ac:dyDescent="0.3">
      <c r="A56" s="27">
        <v>2200</v>
      </c>
      <c r="B56" s="28" t="s">
        <v>94</v>
      </c>
      <c r="C56" s="29">
        <f>SUM(C57:C59)</f>
        <v>5609494.5899999999</v>
      </c>
    </row>
    <row r="57" spans="1:3" x14ac:dyDescent="0.25">
      <c r="A57" s="21" t="s">
        <v>95</v>
      </c>
      <c r="B57" s="21" t="s">
        <v>96</v>
      </c>
      <c r="C57" s="30">
        <v>5058494.59</v>
      </c>
    </row>
    <row r="58" spans="1:3" x14ac:dyDescent="0.25">
      <c r="A58" s="23" t="s">
        <v>97</v>
      </c>
      <c r="B58" s="23" t="s">
        <v>98</v>
      </c>
      <c r="C58" s="24">
        <v>509000</v>
      </c>
    </row>
    <row r="59" spans="1:3" ht="15.75" thickBot="1" x14ac:dyDescent="0.3">
      <c r="A59" s="25" t="s">
        <v>99</v>
      </c>
      <c r="B59" s="25" t="s">
        <v>100</v>
      </c>
      <c r="C59" s="26">
        <v>42000</v>
      </c>
    </row>
    <row r="60" spans="1:3" ht="15.75" thickBot="1" x14ac:dyDescent="0.3">
      <c r="A60" s="27">
        <v>2300</v>
      </c>
      <c r="B60" s="28" t="s">
        <v>101</v>
      </c>
      <c r="C60" s="29">
        <f>SUM(C61:C69)</f>
        <v>238369</v>
      </c>
    </row>
    <row r="61" spans="1:3" x14ac:dyDescent="0.25">
      <c r="A61" s="21" t="s">
        <v>102</v>
      </c>
      <c r="B61" s="21" t="s">
        <v>103</v>
      </c>
      <c r="C61" s="30">
        <v>0</v>
      </c>
    </row>
    <row r="62" spans="1:3" x14ac:dyDescent="0.25">
      <c r="A62" s="23" t="s">
        <v>104</v>
      </c>
      <c r="B62" s="23" t="s">
        <v>105</v>
      </c>
      <c r="C62" s="24">
        <v>0</v>
      </c>
    </row>
    <row r="63" spans="1:3" x14ac:dyDescent="0.25">
      <c r="A63" s="23" t="s">
        <v>106</v>
      </c>
      <c r="B63" s="23" t="s">
        <v>107</v>
      </c>
      <c r="C63" s="24">
        <v>160000</v>
      </c>
    </row>
    <row r="64" spans="1:3" x14ac:dyDescent="0.25">
      <c r="A64" s="23" t="s">
        <v>108</v>
      </c>
      <c r="B64" s="23" t="s">
        <v>109</v>
      </c>
      <c r="C64" s="24">
        <v>63369</v>
      </c>
    </row>
    <row r="65" spans="1:3" x14ac:dyDescent="0.25">
      <c r="A65" s="23" t="s">
        <v>110</v>
      </c>
      <c r="B65" s="23" t="s">
        <v>111</v>
      </c>
      <c r="C65" s="24">
        <v>9000</v>
      </c>
    </row>
    <row r="66" spans="1:3" x14ac:dyDescent="0.25">
      <c r="A66" s="23" t="s">
        <v>112</v>
      </c>
      <c r="B66" s="23" t="s">
        <v>113</v>
      </c>
      <c r="C66" s="24">
        <v>0</v>
      </c>
    </row>
    <row r="67" spans="1:3" x14ac:dyDescent="0.25">
      <c r="A67" s="23" t="s">
        <v>114</v>
      </c>
      <c r="B67" s="23" t="s">
        <v>115</v>
      </c>
      <c r="C67" s="24">
        <v>3000</v>
      </c>
    </row>
    <row r="68" spans="1:3" x14ac:dyDescent="0.25">
      <c r="A68" s="23" t="s">
        <v>116</v>
      </c>
      <c r="B68" s="23" t="s">
        <v>117</v>
      </c>
      <c r="C68" s="24">
        <v>0</v>
      </c>
    </row>
    <row r="69" spans="1:3" ht="15.75" thickBot="1" x14ac:dyDescent="0.3">
      <c r="A69" s="25" t="s">
        <v>118</v>
      </c>
      <c r="B69" s="25" t="s">
        <v>119</v>
      </c>
      <c r="C69" s="26">
        <v>3000</v>
      </c>
    </row>
    <row r="70" spans="1:3" ht="15.75" thickBot="1" x14ac:dyDescent="0.3">
      <c r="A70" s="27">
        <v>2400</v>
      </c>
      <c r="B70" s="28" t="s">
        <v>120</v>
      </c>
      <c r="C70" s="29">
        <f>SUM(C71:C79)</f>
        <v>4846062.8</v>
      </c>
    </row>
    <row r="71" spans="1:3" x14ac:dyDescent="0.25">
      <c r="A71" s="21" t="s">
        <v>121</v>
      </c>
      <c r="B71" s="21" t="s">
        <v>122</v>
      </c>
      <c r="C71" s="30">
        <v>380000</v>
      </c>
    </row>
    <row r="72" spans="1:3" x14ac:dyDescent="0.25">
      <c r="A72" s="23" t="s">
        <v>123</v>
      </c>
      <c r="B72" s="23" t="s">
        <v>124</v>
      </c>
      <c r="C72" s="24">
        <v>367000</v>
      </c>
    </row>
    <row r="73" spans="1:3" x14ac:dyDescent="0.25">
      <c r="A73" s="23" t="s">
        <v>125</v>
      </c>
      <c r="B73" s="23" t="s">
        <v>126</v>
      </c>
      <c r="C73" s="24">
        <v>212200</v>
      </c>
    </row>
    <row r="74" spans="1:3" x14ac:dyDescent="0.25">
      <c r="A74" s="23" t="s">
        <v>127</v>
      </c>
      <c r="B74" s="23" t="s">
        <v>128</v>
      </c>
      <c r="C74" s="24">
        <v>119500</v>
      </c>
    </row>
    <row r="75" spans="1:3" x14ac:dyDescent="0.25">
      <c r="A75" s="23" t="s">
        <v>129</v>
      </c>
      <c r="B75" s="23" t="s">
        <v>130</v>
      </c>
      <c r="C75" s="24">
        <v>134000</v>
      </c>
    </row>
    <row r="76" spans="1:3" x14ac:dyDescent="0.25">
      <c r="A76" s="23" t="s">
        <v>131</v>
      </c>
      <c r="B76" s="23" t="s">
        <v>132</v>
      </c>
      <c r="C76" s="24">
        <v>706362.8</v>
      </c>
    </row>
    <row r="77" spans="1:3" x14ac:dyDescent="0.25">
      <c r="A77" s="23" t="s">
        <v>133</v>
      </c>
      <c r="B77" s="23" t="s">
        <v>134</v>
      </c>
      <c r="C77" s="24">
        <v>659500</v>
      </c>
    </row>
    <row r="78" spans="1:3" x14ac:dyDescent="0.25">
      <c r="A78" s="23" t="s">
        <v>135</v>
      </c>
      <c r="B78" s="23" t="s">
        <v>136</v>
      </c>
      <c r="C78" s="24">
        <v>136000</v>
      </c>
    </row>
    <row r="79" spans="1:3" ht="15.75" thickBot="1" x14ac:dyDescent="0.3">
      <c r="A79" s="25" t="s">
        <v>137</v>
      </c>
      <c r="B79" s="25" t="s">
        <v>138</v>
      </c>
      <c r="C79" s="26">
        <v>2131500</v>
      </c>
    </row>
    <row r="80" spans="1:3" ht="15.75" thickBot="1" x14ac:dyDescent="0.3">
      <c r="A80" s="27">
        <v>2500</v>
      </c>
      <c r="B80" s="28" t="s">
        <v>139</v>
      </c>
      <c r="C80" s="29">
        <f>SUM(C81:C87)</f>
        <v>1100595.44</v>
      </c>
    </row>
    <row r="81" spans="1:3" x14ac:dyDescent="0.25">
      <c r="A81" s="21" t="s">
        <v>140</v>
      </c>
      <c r="B81" s="21" t="s">
        <v>141</v>
      </c>
      <c r="C81" s="30">
        <v>8000</v>
      </c>
    </row>
    <row r="82" spans="1:3" x14ac:dyDescent="0.25">
      <c r="A82" s="23" t="s">
        <v>142</v>
      </c>
      <c r="B82" s="23" t="s">
        <v>143</v>
      </c>
      <c r="C82" s="24">
        <v>71000</v>
      </c>
    </row>
    <row r="83" spans="1:3" x14ac:dyDescent="0.25">
      <c r="A83" s="23" t="s">
        <v>144</v>
      </c>
      <c r="B83" s="23" t="s">
        <v>145</v>
      </c>
      <c r="C83" s="24">
        <v>459110</v>
      </c>
    </row>
    <row r="84" spans="1:3" x14ac:dyDescent="0.25">
      <c r="A84" s="23" t="s">
        <v>146</v>
      </c>
      <c r="B84" s="23" t="s">
        <v>147</v>
      </c>
      <c r="C84" s="24">
        <v>404300</v>
      </c>
    </row>
    <row r="85" spans="1:3" x14ac:dyDescent="0.25">
      <c r="A85" s="23" t="s">
        <v>148</v>
      </c>
      <c r="B85" s="23" t="s">
        <v>149</v>
      </c>
      <c r="C85" s="24">
        <v>98400</v>
      </c>
    </row>
    <row r="86" spans="1:3" x14ac:dyDescent="0.25">
      <c r="A86" s="23" t="s">
        <v>150</v>
      </c>
      <c r="B86" s="23" t="s">
        <v>151</v>
      </c>
      <c r="C86" s="24">
        <v>57385.440000000002</v>
      </c>
    </row>
    <row r="87" spans="1:3" ht="15.75" thickBot="1" x14ac:dyDescent="0.3">
      <c r="A87" s="25" t="s">
        <v>152</v>
      </c>
      <c r="B87" s="25" t="s">
        <v>153</v>
      </c>
      <c r="C87" s="26">
        <v>2400</v>
      </c>
    </row>
    <row r="88" spans="1:3" ht="15.75" thickBot="1" x14ac:dyDescent="0.3">
      <c r="A88" s="27">
        <v>2600</v>
      </c>
      <c r="B88" s="28" t="s">
        <v>154</v>
      </c>
      <c r="C88" s="29">
        <f>SUM(C89:C90)</f>
        <v>23887820</v>
      </c>
    </row>
    <row r="89" spans="1:3" x14ac:dyDescent="0.25">
      <c r="A89" s="21" t="s">
        <v>155</v>
      </c>
      <c r="B89" s="21" t="s">
        <v>156</v>
      </c>
      <c r="C89" s="30">
        <v>23887820</v>
      </c>
    </row>
    <row r="90" spans="1:3" ht="15.75" thickBot="1" x14ac:dyDescent="0.3">
      <c r="A90" s="25" t="s">
        <v>157</v>
      </c>
      <c r="B90" s="25" t="s">
        <v>158</v>
      </c>
      <c r="C90" s="26">
        <v>0</v>
      </c>
    </row>
    <row r="91" spans="1:3" ht="15.75" thickBot="1" x14ac:dyDescent="0.3">
      <c r="A91" s="27">
        <v>2700</v>
      </c>
      <c r="B91" s="28" t="s">
        <v>159</v>
      </c>
      <c r="C91" s="29">
        <f>SUM(C92:C96)</f>
        <v>5619638</v>
      </c>
    </row>
    <row r="92" spans="1:3" x14ac:dyDescent="0.25">
      <c r="A92" s="21" t="s">
        <v>160</v>
      </c>
      <c r="B92" s="21" t="s">
        <v>161</v>
      </c>
      <c r="C92" s="30">
        <v>5213998</v>
      </c>
    </row>
    <row r="93" spans="1:3" x14ac:dyDescent="0.25">
      <c r="A93" s="23" t="s">
        <v>162</v>
      </c>
      <c r="B93" s="23" t="s">
        <v>163</v>
      </c>
      <c r="C93" s="24">
        <v>314240</v>
      </c>
    </row>
    <row r="94" spans="1:3" x14ac:dyDescent="0.25">
      <c r="A94" s="23" t="s">
        <v>164</v>
      </c>
      <c r="B94" s="23" t="s">
        <v>165</v>
      </c>
      <c r="C94" s="24">
        <v>64200</v>
      </c>
    </row>
    <row r="95" spans="1:3" x14ac:dyDescent="0.25">
      <c r="A95" s="23" t="s">
        <v>166</v>
      </c>
      <c r="B95" s="23" t="s">
        <v>167</v>
      </c>
      <c r="C95" s="24">
        <v>12200</v>
      </c>
    </row>
    <row r="96" spans="1:3" ht="15.75" thickBot="1" x14ac:dyDescent="0.3">
      <c r="A96" s="25" t="s">
        <v>168</v>
      </c>
      <c r="B96" s="25" t="s">
        <v>169</v>
      </c>
      <c r="C96" s="26">
        <v>15000</v>
      </c>
    </row>
    <row r="97" spans="1:3" ht="15.75" thickBot="1" x14ac:dyDescent="0.3">
      <c r="A97" s="27">
        <v>2800</v>
      </c>
      <c r="B97" s="28" t="s">
        <v>170</v>
      </c>
      <c r="C97" s="29">
        <f>SUM(C98:C100)</f>
        <v>115400</v>
      </c>
    </row>
    <row r="98" spans="1:3" x14ac:dyDescent="0.25">
      <c r="A98" s="21" t="s">
        <v>171</v>
      </c>
      <c r="B98" s="21" t="s">
        <v>172</v>
      </c>
      <c r="C98" s="30">
        <v>0</v>
      </c>
    </row>
    <row r="99" spans="1:3" x14ac:dyDescent="0.25">
      <c r="A99" s="23" t="s">
        <v>173</v>
      </c>
      <c r="B99" s="23" t="s">
        <v>174</v>
      </c>
      <c r="C99" s="24">
        <v>80000</v>
      </c>
    </row>
    <row r="100" spans="1:3" ht="15.75" thickBot="1" x14ac:dyDescent="0.3">
      <c r="A100" s="25" t="s">
        <v>175</v>
      </c>
      <c r="B100" s="25" t="s">
        <v>176</v>
      </c>
      <c r="C100" s="26">
        <v>35400</v>
      </c>
    </row>
    <row r="101" spans="1:3" ht="15.75" thickBot="1" x14ac:dyDescent="0.3">
      <c r="A101" s="27">
        <v>2900</v>
      </c>
      <c r="B101" s="28" t="s">
        <v>177</v>
      </c>
      <c r="C101" s="29">
        <f>SUM(C102:C110)</f>
        <v>4864505</v>
      </c>
    </row>
    <row r="102" spans="1:3" x14ac:dyDescent="0.25">
      <c r="A102" s="21" t="s">
        <v>178</v>
      </c>
      <c r="B102" s="21" t="s">
        <v>179</v>
      </c>
      <c r="C102" s="30">
        <v>953954.99999999977</v>
      </c>
    </row>
    <row r="103" spans="1:3" x14ac:dyDescent="0.25">
      <c r="A103" s="23" t="s">
        <v>180</v>
      </c>
      <c r="B103" s="23" t="s">
        <v>181</v>
      </c>
      <c r="C103" s="24">
        <v>99600</v>
      </c>
    </row>
    <row r="104" spans="1:3" x14ac:dyDescent="0.25">
      <c r="A104" s="23" t="s">
        <v>182</v>
      </c>
      <c r="B104" s="23" t="s">
        <v>183</v>
      </c>
      <c r="C104" s="24">
        <v>0</v>
      </c>
    </row>
    <row r="105" spans="1:3" x14ac:dyDescent="0.25">
      <c r="A105" s="23" t="s">
        <v>184</v>
      </c>
      <c r="B105" s="23" t="s">
        <v>185</v>
      </c>
      <c r="C105" s="24">
        <v>2628950.0000000005</v>
      </c>
    </row>
    <row r="106" spans="1:3" x14ac:dyDescent="0.25">
      <c r="A106" s="23" t="s">
        <v>186</v>
      </c>
      <c r="B106" s="23" t="s">
        <v>187</v>
      </c>
      <c r="C106" s="24">
        <v>0</v>
      </c>
    </row>
    <row r="107" spans="1:3" x14ac:dyDescent="0.25">
      <c r="A107" s="23" t="s">
        <v>188</v>
      </c>
      <c r="B107" s="23" t="s">
        <v>189</v>
      </c>
      <c r="C107" s="24">
        <v>959999.99999999988</v>
      </c>
    </row>
    <row r="108" spans="1:3" x14ac:dyDescent="0.25">
      <c r="A108" s="23" t="s">
        <v>190</v>
      </c>
      <c r="B108" s="23" t="s">
        <v>191</v>
      </c>
      <c r="C108" s="24">
        <v>5000</v>
      </c>
    </row>
    <row r="109" spans="1:3" x14ac:dyDescent="0.25">
      <c r="A109" s="23" t="s">
        <v>192</v>
      </c>
      <c r="B109" s="23" t="s">
        <v>193</v>
      </c>
      <c r="C109" s="24">
        <v>205000</v>
      </c>
    </row>
    <row r="110" spans="1:3" ht="15.75" thickBot="1" x14ac:dyDescent="0.3">
      <c r="A110" s="25" t="s">
        <v>194</v>
      </c>
      <c r="B110" s="25" t="s">
        <v>195</v>
      </c>
      <c r="C110" s="26">
        <v>12000</v>
      </c>
    </row>
    <row r="111" spans="1:3" ht="15.75" thickBot="1" x14ac:dyDescent="0.3">
      <c r="A111" s="34">
        <v>3000</v>
      </c>
      <c r="B111" s="35" t="s">
        <v>196</v>
      </c>
      <c r="C111" s="36">
        <f>C112+C122+C132+C142+C152+C162+C170+C180+C186</f>
        <v>126083554.14003699</v>
      </c>
    </row>
    <row r="112" spans="1:3" ht="15.75" thickBot="1" x14ac:dyDescent="0.3">
      <c r="A112" s="27">
        <v>3100</v>
      </c>
      <c r="B112" s="28" t="s">
        <v>197</v>
      </c>
      <c r="C112" s="29">
        <f>SUM(C113:C121)</f>
        <v>39036650.219999999</v>
      </c>
    </row>
    <row r="113" spans="1:3" x14ac:dyDescent="0.25">
      <c r="A113" s="21" t="s">
        <v>198</v>
      </c>
      <c r="B113" s="21" t="s">
        <v>199</v>
      </c>
      <c r="C113" s="30">
        <v>34514631.159999996</v>
      </c>
    </row>
    <row r="114" spans="1:3" x14ac:dyDescent="0.25">
      <c r="A114" s="23" t="s">
        <v>200</v>
      </c>
      <c r="B114" s="23" t="s">
        <v>201</v>
      </c>
      <c r="C114" s="24">
        <v>627499.99000000011</v>
      </c>
    </row>
    <row r="115" spans="1:3" x14ac:dyDescent="0.25">
      <c r="A115" s="23" t="s">
        <v>202</v>
      </c>
      <c r="B115" s="23" t="s">
        <v>203</v>
      </c>
      <c r="C115" s="24">
        <v>1502403.6500000001</v>
      </c>
    </row>
    <row r="116" spans="1:3" x14ac:dyDescent="0.25">
      <c r="A116" s="23" t="s">
        <v>204</v>
      </c>
      <c r="B116" s="23" t="s">
        <v>205</v>
      </c>
      <c r="C116" s="24">
        <v>879999.99999999977</v>
      </c>
    </row>
    <row r="117" spans="1:3" x14ac:dyDescent="0.25">
      <c r="A117" s="23" t="s">
        <v>206</v>
      </c>
      <c r="B117" s="23" t="s">
        <v>207</v>
      </c>
      <c r="C117" s="24">
        <v>32400</v>
      </c>
    </row>
    <row r="118" spans="1:3" x14ac:dyDescent="0.25">
      <c r="A118" s="23" t="s">
        <v>208</v>
      </c>
      <c r="B118" s="23" t="s">
        <v>209</v>
      </c>
      <c r="C118" s="24">
        <v>0</v>
      </c>
    </row>
    <row r="119" spans="1:3" x14ac:dyDescent="0.25">
      <c r="A119" s="23" t="s">
        <v>210</v>
      </c>
      <c r="B119" s="23" t="s">
        <v>211</v>
      </c>
      <c r="C119" s="24">
        <v>1462000</v>
      </c>
    </row>
    <row r="120" spans="1:3" x14ac:dyDescent="0.25">
      <c r="A120" s="23" t="s">
        <v>212</v>
      </c>
      <c r="B120" s="23" t="s">
        <v>213</v>
      </c>
      <c r="C120" s="24">
        <v>17715.419999999998</v>
      </c>
    </row>
    <row r="121" spans="1:3" ht="15.75" thickBot="1" x14ac:dyDescent="0.3">
      <c r="A121" s="25" t="s">
        <v>214</v>
      </c>
      <c r="B121" s="25" t="s">
        <v>215</v>
      </c>
      <c r="C121" s="26">
        <v>0</v>
      </c>
    </row>
    <row r="122" spans="1:3" ht="15.75" thickBot="1" x14ac:dyDescent="0.3">
      <c r="A122" s="27">
        <v>3200</v>
      </c>
      <c r="B122" s="28" t="s">
        <v>216</v>
      </c>
      <c r="C122" s="29">
        <f>SUM(C123:C131)</f>
        <v>6137215.9600000009</v>
      </c>
    </row>
    <row r="123" spans="1:3" x14ac:dyDescent="0.25">
      <c r="A123" s="21" t="s">
        <v>217</v>
      </c>
      <c r="B123" s="21" t="s">
        <v>218</v>
      </c>
      <c r="C123" s="30">
        <v>0</v>
      </c>
    </row>
    <row r="124" spans="1:3" x14ac:dyDescent="0.25">
      <c r="A124" s="23" t="s">
        <v>219</v>
      </c>
      <c r="B124" s="23" t="s">
        <v>220</v>
      </c>
      <c r="C124" s="24">
        <v>2026396.36</v>
      </c>
    </row>
    <row r="125" spans="1:3" x14ac:dyDescent="0.25">
      <c r="A125" s="23" t="s">
        <v>221</v>
      </c>
      <c r="B125" s="23" t="s">
        <v>222</v>
      </c>
      <c r="C125" s="24">
        <v>0</v>
      </c>
    </row>
    <row r="126" spans="1:3" x14ac:dyDescent="0.25">
      <c r="A126" s="23" t="s">
        <v>223</v>
      </c>
      <c r="B126" s="23" t="s">
        <v>224</v>
      </c>
      <c r="C126" s="24">
        <v>0</v>
      </c>
    </row>
    <row r="127" spans="1:3" x14ac:dyDescent="0.25">
      <c r="A127" s="23" t="s">
        <v>225</v>
      </c>
      <c r="B127" s="23" t="s">
        <v>226</v>
      </c>
      <c r="C127" s="24">
        <v>203000</v>
      </c>
    </row>
    <row r="128" spans="1:3" x14ac:dyDescent="0.25">
      <c r="A128" s="23" t="s">
        <v>227</v>
      </c>
      <c r="B128" s="23" t="s">
        <v>228</v>
      </c>
      <c r="C128" s="24">
        <v>647000</v>
      </c>
    </row>
    <row r="129" spans="1:3" x14ac:dyDescent="0.25">
      <c r="A129" s="23" t="s">
        <v>229</v>
      </c>
      <c r="B129" s="23" t="s">
        <v>230</v>
      </c>
      <c r="C129" s="24">
        <v>1662280</v>
      </c>
    </row>
    <row r="130" spans="1:3" x14ac:dyDescent="0.25">
      <c r="A130" s="23" t="s">
        <v>231</v>
      </c>
      <c r="B130" s="23" t="s">
        <v>232</v>
      </c>
      <c r="C130" s="24">
        <v>0</v>
      </c>
    </row>
    <row r="131" spans="1:3" ht="15.75" thickBot="1" x14ac:dyDescent="0.3">
      <c r="A131" s="25" t="s">
        <v>233</v>
      </c>
      <c r="B131" s="25" t="s">
        <v>234</v>
      </c>
      <c r="C131" s="26">
        <v>1598539.6</v>
      </c>
    </row>
    <row r="132" spans="1:3" ht="15.75" thickBot="1" x14ac:dyDescent="0.3">
      <c r="A132" s="27">
        <v>3300</v>
      </c>
      <c r="B132" s="28" t="s">
        <v>235</v>
      </c>
      <c r="C132" s="29">
        <f>SUM(C133:C141)</f>
        <v>26139141.649999999</v>
      </c>
    </row>
    <row r="133" spans="1:3" x14ac:dyDescent="0.25">
      <c r="A133" s="21" t="s">
        <v>236</v>
      </c>
      <c r="B133" s="21" t="s">
        <v>237</v>
      </c>
      <c r="C133" s="30">
        <v>6175837.9199999999</v>
      </c>
    </row>
    <row r="134" spans="1:3" x14ac:dyDescent="0.25">
      <c r="A134" s="23" t="s">
        <v>238</v>
      </c>
      <c r="B134" s="23" t="s">
        <v>239</v>
      </c>
      <c r="C134" s="24">
        <v>500000</v>
      </c>
    </row>
    <row r="135" spans="1:3" x14ac:dyDescent="0.25">
      <c r="A135" s="23" t="s">
        <v>240</v>
      </c>
      <c r="B135" s="23" t="s">
        <v>241</v>
      </c>
      <c r="C135" s="24">
        <v>651400</v>
      </c>
    </row>
    <row r="136" spans="1:3" x14ac:dyDescent="0.25">
      <c r="A136" s="23" t="s">
        <v>242</v>
      </c>
      <c r="B136" s="23" t="s">
        <v>243</v>
      </c>
      <c r="C136" s="24">
        <v>1197500</v>
      </c>
    </row>
    <row r="137" spans="1:3" x14ac:dyDescent="0.25">
      <c r="A137" s="23" t="s">
        <v>244</v>
      </c>
      <c r="B137" s="23" t="s">
        <v>245</v>
      </c>
      <c r="C137" s="24">
        <v>643200</v>
      </c>
    </row>
    <row r="138" spans="1:3" x14ac:dyDescent="0.25">
      <c r="A138" s="23" t="s">
        <v>246</v>
      </c>
      <c r="B138" s="23" t="s">
        <v>247</v>
      </c>
      <c r="C138" s="24">
        <v>1514644</v>
      </c>
    </row>
    <row r="139" spans="1:3" x14ac:dyDescent="0.25">
      <c r="A139" s="23" t="s">
        <v>248</v>
      </c>
      <c r="B139" s="23" t="s">
        <v>249</v>
      </c>
      <c r="C139" s="24">
        <v>0</v>
      </c>
    </row>
    <row r="140" spans="1:3" x14ac:dyDescent="0.25">
      <c r="A140" s="23" t="s">
        <v>250</v>
      </c>
      <c r="B140" s="23" t="s">
        <v>251</v>
      </c>
      <c r="C140" s="24">
        <v>100000.00000000001</v>
      </c>
    </row>
    <row r="141" spans="1:3" ht="15.75" thickBot="1" x14ac:dyDescent="0.3">
      <c r="A141" s="25" t="s">
        <v>252</v>
      </c>
      <c r="B141" s="25" t="s">
        <v>253</v>
      </c>
      <c r="C141" s="26">
        <v>15356559.729999999</v>
      </c>
    </row>
    <row r="142" spans="1:3" ht="15.75" thickBot="1" x14ac:dyDescent="0.3">
      <c r="A142" s="27">
        <v>3400</v>
      </c>
      <c r="B142" s="28" t="s">
        <v>254</v>
      </c>
      <c r="C142" s="29">
        <f>SUM(C143:C151)</f>
        <v>332000</v>
      </c>
    </row>
    <row r="143" spans="1:3" x14ac:dyDescent="0.25">
      <c r="A143" s="21" t="s">
        <v>255</v>
      </c>
      <c r="B143" s="21" t="s">
        <v>256</v>
      </c>
      <c r="C143" s="30">
        <v>300000</v>
      </c>
    </row>
    <row r="144" spans="1:3" x14ac:dyDescent="0.25">
      <c r="A144" s="23" t="s">
        <v>257</v>
      </c>
      <c r="B144" s="23" t="s">
        <v>258</v>
      </c>
      <c r="C144" s="24">
        <v>0</v>
      </c>
    </row>
    <row r="145" spans="1:3" x14ac:dyDescent="0.25">
      <c r="A145" s="23" t="s">
        <v>259</v>
      </c>
      <c r="B145" s="23" t="s">
        <v>260</v>
      </c>
      <c r="C145" s="24">
        <v>0</v>
      </c>
    </row>
    <row r="146" spans="1:3" x14ac:dyDescent="0.25">
      <c r="A146" s="23" t="s">
        <v>261</v>
      </c>
      <c r="B146" s="23" t="s">
        <v>262</v>
      </c>
      <c r="C146" s="24">
        <v>0</v>
      </c>
    </row>
    <row r="147" spans="1:3" x14ac:dyDescent="0.25">
      <c r="A147" s="23" t="s">
        <v>263</v>
      </c>
      <c r="B147" s="23" t="s">
        <v>264</v>
      </c>
      <c r="C147" s="24">
        <v>0</v>
      </c>
    </row>
    <row r="148" spans="1:3" x14ac:dyDescent="0.25">
      <c r="A148" s="23" t="s">
        <v>265</v>
      </c>
      <c r="B148" s="23" t="s">
        <v>266</v>
      </c>
      <c r="C148" s="24">
        <v>0</v>
      </c>
    </row>
    <row r="149" spans="1:3" x14ac:dyDescent="0.25">
      <c r="A149" s="23" t="s">
        <v>267</v>
      </c>
      <c r="B149" s="23" t="s">
        <v>268</v>
      </c>
      <c r="C149" s="24">
        <v>32000</v>
      </c>
    </row>
    <row r="150" spans="1:3" x14ac:dyDescent="0.25">
      <c r="A150" s="23" t="s">
        <v>269</v>
      </c>
      <c r="B150" s="23" t="s">
        <v>270</v>
      </c>
      <c r="C150" s="24">
        <v>0</v>
      </c>
    </row>
    <row r="151" spans="1:3" ht="15.75" thickBot="1" x14ac:dyDescent="0.3">
      <c r="A151" s="25" t="s">
        <v>271</v>
      </c>
      <c r="B151" s="25" t="s">
        <v>272</v>
      </c>
      <c r="C151" s="26">
        <v>0</v>
      </c>
    </row>
    <row r="152" spans="1:3" ht="15.75" thickBot="1" x14ac:dyDescent="0.3">
      <c r="A152" s="27">
        <v>3500</v>
      </c>
      <c r="B152" s="28" t="s">
        <v>273</v>
      </c>
      <c r="C152" s="29">
        <f>SUM(C153:C161)</f>
        <v>17692824.666699998</v>
      </c>
    </row>
    <row r="153" spans="1:3" x14ac:dyDescent="0.25">
      <c r="A153" s="21" t="s">
        <v>274</v>
      </c>
      <c r="B153" s="21" t="s">
        <v>275</v>
      </c>
      <c r="C153" s="30">
        <v>7423450</v>
      </c>
    </row>
    <row r="154" spans="1:3" ht="30" x14ac:dyDescent="0.25">
      <c r="A154" s="23" t="s">
        <v>276</v>
      </c>
      <c r="B154" s="32" t="s">
        <v>277</v>
      </c>
      <c r="C154" s="24">
        <v>25891.666700000002</v>
      </c>
    </row>
    <row r="155" spans="1:3" x14ac:dyDescent="0.25">
      <c r="A155" s="23" t="s">
        <v>278</v>
      </c>
      <c r="B155" s="23" t="s">
        <v>279</v>
      </c>
      <c r="C155" s="24">
        <v>70000</v>
      </c>
    </row>
    <row r="156" spans="1:3" ht="30" x14ac:dyDescent="0.25">
      <c r="A156" s="23" t="s">
        <v>280</v>
      </c>
      <c r="B156" s="32" t="s">
        <v>281</v>
      </c>
      <c r="C156" s="24">
        <v>80000</v>
      </c>
    </row>
    <row r="157" spans="1:3" x14ac:dyDescent="0.25">
      <c r="A157" s="23" t="s">
        <v>282</v>
      </c>
      <c r="B157" s="23" t="s">
        <v>283</v>
      </c>
      <c r="C157" s="24">
        <v>6108000</v>
      </c>
    </row>
    <row r="158" spans="1:3" x14ac:dyDescent="0.25">
      <c r="A158" s="23" t="s">
        <v>284</v>
      </c>
      <c r="B158" s="23" t="s">
        <v>285</v>
      </c>
      <c r="C158" s="24"/>
    </row>
    <row r="159" spans="1:3" x14ac:dyDescent="0.25">
      <c r="A159" s="23" t="s">
        <v>286</v>
      </c>
      <c r="B159" s="23" t="s">
        <v>287</v>
      </c>
      <c r="C159" s="24">
        <v>695000</v>
      </c>
    </row>
    <row r="160" spans="1:3" x14ac:dyDescent="0.25">
      <c r="A160" s="23" t="s">
        <v>288</v>
      </c>
      <c r="B160" s="23" t="s">
        <v>289</v>
      </c>
      <c r="C160" s="24">
        <v>426000</v>
      </c>
    </row>
    <row r="161" spans="1:3" ht="15.75" thickBot="1" x14ac:dyDescent="0.3">
      <c r="A161" s="25" t="s">
        <v>290</v>
      </c>
      <c r="B161" s="25" t="s">
        <v>291</v>
      </c>
      <c r="C161" s="26">
        <v>2864483</v>
      </c>
    </row>
    <row r="162" spans="1:3" ht="15.75" thickBot="1" x14ac:dyDescent="0.3">
      <c r="A162" s="27">
        <v>3600</v>
      </c>
      <c r="B162" s="28" t="s">
        <v>292</v>
      </c>
      <c r="C162" s="29">
        <f>SUM(C163:C169)</f>
        <v>4345999.92</v>
      </c>
    </row>
    <row r="163" spans="1:3" x14ac:dyDescent="0.25">
      <c r="A163" s="21" t="s">
        <v>293</v>
      </c>
      <c r="B163" s="21" t="s">
        <v>294</v>
      </c>
      <c r="C163" s="30">
        <v>3365999.96</v>
      </c>
    </row>
    <row r="164" spans="1:3" ht="30" x14ac:dyDescent="0.25">
      <c r="A164" s="23" t="s">
        <v>295</v>
      </c>
      <c r="B164" s="32" t="s">
        <v>296</v>
      </c>
      <c r="C164" s="24">
        <v>163000</v>
      </c>
    </row>
    <row r="165" spans="1:3" x14ac:dyDescent="0.25">
      <c r="A165" s="23" t="s">
        <v>297</v>
      </c>
      <c r="B165" s="23" t="s">
        <v>298</v>
      </c>
      <c r="C165" s="24">
        <v>100000</v>
      </c>
    </row>
    <row r="166" spans="1:3" x14ac:dyDescent="0.25">
      <c r="A166" s="23" t="s">
        <v>299</v>
      </c>
      <c r="B166" s="23" t="s">
        <v>300</v>
      </c>
      <c r="C166" s="24">
        <v>0</v>
      </c>
    </row>
    <row r="167" spans="1:3" x14ac:dyDescent="0.25">
      <c r="A167" s="23" t="s">
        <v>301</v>
      </c>
      <c r="B167" s="23" t="s">
        <v>302</v>
      </c>
      <c r="C167" s="24">
        <v>0</v>
      </c>
    </row>
    <row r="168" spans="1:3" x14ac:dyDescent="0.25">
      <c r="A168" s="23" t="s">
        <v>303</v>
      </c>
      <c r="B168" s="23" t="s">
        <v>304</v>
      </c>
      <c r="C168" s="24">
        <v>716999.96</v>
      </c>
    </row>
    <row r="169" spans="1:3" ht="15.75" thickBot="1" x14ac:dyDescent="0.3">
      <c r="A169" s="25" t="s">
        <v>305</v>
      </c>
      <c r="B169" s="25" t="s">
        <v>306</v>
      </c>
      <c r="C169" s="26">
        <v>0</v>
      </c>
    </row>
    <row r="170" spans="1:3" ht="15.75" thickBot="1" x14ac:dyDescent="0.3">
      <c r="A170" s="27">
        <v>3700</v>
      </c>
      <c r="B170" s="28" t="s">
        <v>307</v>
      </c>
      <c r="C170" s="29">
        <f>SUM(C171:C179)</f>
        <v>1886253.1533369999</v>
      </c>
    </row>
    <row r="171" spans="1:3" x14ac:dyDescent="0.25">
      <c r="A171" s="21" t="s">
        <v>308</v>
      </c>
      <c r="B171" s="21" t="s">
        <v>309</v>
      </c>
      <c r="C171" s="30">
        <v>228560</v>
      </c>
    </row>
    <row r="172" spans="1:3" x14ac:dyDescent="0.25">
      <c r="A172" s="23" t="s">
        <v>310</v>
      </c>
      <c r="B172" s="23" t="s">
        <v>311</v>
      </c>
      <c r="C172" s="24">
        <v>174541.24</v>
      </c>
    </row>
    <row r="173" spans="1:3" x14ac:dyDescent="0.25">
      <c r="A173" s="23" t="s">
        <v>312</v>
      </c>
      <c r="B173" s="23" t="s">
        <v>313</v>
      </c>
      <c r="C173" s="24">
        <v>0</v>
      </c>
    </row>
    <row r="174" spans="1:3" x14ac:dyDescent="0.25">
      <c r="A174" s="23" t="s">
        <v>314</v>
      </c>
      <c r="B174" s="23" t="s">
        <v>315</v>
      </c>
      <c r="C174" s="24">
        <v>0</v>
      </c>
    </row>
    <row r="175" spans="1:3" x14ac:dyDescent="0.25">
      <c r="A175" s="23" t="s">
        <v>316</v>
      </c>
      <c r="B175" s="23" t="s">
        <v>317</v>
      </c>
      <c r="C175" s="24">
        <v>1278113.58</v>
      </c>
    </row>
    <row r="176" spans="1:3" x14ac:dyDescent="0.25">
      <c r="A176" s="23" t="s">
        <v>318</v>
      </c>
      <c r="B176" s="23" t="s">
        <v>319</v>
      </c>
      <c r="C176" s="24">
        <v>140000</v>
      </c>
    </row>
    <row r="177" spans="1:3" x14ac:dyDescent="0.25">
      <c r="A177" s="23" t="s">
        <v>320</v>
      </c>
      <c r="B177" s="23" t="s">
        <v>321</v>
      </c>
      <c r="C177" s="24">
        <v>0</v>
      </c>
    </row>
    <row r="178" spans="1:3" x14ac:dyDescent="0.25">
      <c r="A178" s="23" t="s">
        <v>322</v>
      </c>
      <c r="B178" s="23" t="s">
        <v>323</v>
      </c>
      <c r="C178" s="24">
        <v>0</v>
      </c>
    </row>
    <row r="179" spans="1:3" ht="15.75" thickBot="1" x14ac:dyDescent="0.3">
      <c r="A179" s="25" t="s">
        <v>324</v>
      </c>
      <c r="B179" s="25" t="s">
        <v>325</v>
      </c>
      <c r="C179" s="26">
        <v>65038.333336999975</v>
      </c>
    </row>
    <row r="180" spans="1:3" ht="15.75" thickBot="1" x14ac:dyDescent="0.3">
      <c r="A180" s="27">
        <v>3800</v>
      </c>
      <c r="B180" s="28" t="s">
        <v>326</v>
      </c>
      <c r="C180" s="29">
        <f>SUM(C181:C185)</f>
        <v>14114895.6</v>
      </c>
    </row>
    <row r="181" spans="1:3" x14ac:dyDescent="0.25">
      <c r="A181" s="21" t="s">
        <v>327</v>
      </c>
      <c r="B181" s="21" t="s">
        <v>328</v>
      </c>
      <c r="C181" s="30">
        <v>0</v>
      </c>
    </row>
    <row r="182" spans="1:3" x14ac:dyDescent="0.25">
      <c r="A182" s="23" t="s">
        <v>329</v>
      </c>
      <c r="B182" s="23" t="s">
        <v>330</v>
      </c>
      <c r="C182" s="24">
        <v>13916495.6</v>
      </c>
    </row>
    <row r="183" spans="1:3" x14ac:dyDescent="0.25">
      <c r="A183" s="23" t="s">
        <v>331</v>
      </c>
      <c r="B183" s="23" t="s">
        <v>332</v>
      </c>
      <c r="C183" s="24">
        <v>198400</v>
      </c>
    </row>
    <row r="184" spans="1:3" x14ac:dyDescent="0.25">
      <c r="A184" s="23" t="s">
        <v>333</v>
      </c>
      <c r="B184" s="23" t="s">
        <v>334</v>
      </c>
      <c r="C184" s="24">
        <v>0</v>
      </c>
    </row>
    <row r="185" spans="1:3" ht="15.75" thickBot="1" x14ac:dyDescent="0.3">
      <c r="A185" s="25" t="s">
        <v>335</v>
      </c>
      <c r="B185" s="25" t="s">
        <v>336</v>
      </c>
      <c r="C185" s="26">
        <v>0</v>
      </c>
    </row>
    <row r="186" spans="1:3" ht="15.75" thickBot="1" x14ac:dyDescent="0.3">
      <c r="A186" s="27">
        <v>3900</v>
      </c>
      <c r="B186" s="28" t="s">
        <v>337</v>
      </c>
      <c r="C186" s="29">
        <f>SUM(C187:C195)</f>
        <v>16398572.969999999</v>
      </c>
    </row>
    <row r="187" spans="1:3" x14ac:dyDescent="0.25">
      <c r="A187" s="21" t="s">
        <v>338</v>
      </c>
      <c r="B187" s="21" t="s">
        <v>339</v>
      </c>
      <c r="C187" s="30">
        <v>0</v>
      </c>
    </row>
    <row r="188" spans="1:3" x14ac:dyDescent="0.25">
      <c r="A188" s="23" t="s">
        <v>340</v>
      </c>
      <c r="B188" s="23" t="s">
        <v>341</v>
      </c>
      <c r="C188" s="24">
        <v>14069400</v>
      </c>
    </row>
    <row r="189" spans="1:3" x14ac:dyDescent="0.25">
      <c r="A189" s="23" t="s">
        <v>342</v>
      </c>
      <c r="B189" s="23" t="s">
        <v>343</v>
      </c>
      <c r="C189" s="24">
        <v>0</v>
      </c>
    </row>
    <row r="190" spans="1:3" x14ac:dyDescent="0.25">
      <c r="A190" s="23" t="s">
        <v>344</v>
      </c>
      <c r="B190" s="23" t="s">
        <v>345</v>
      </c>
      <c r="C190" s="24">
        <v>2321172.9699999997</v>
      </c>
    </row>
    <row r="191" spans="1:3" x14ac:dyDescent="0.25">
      <c r="A191" s="23" t="s">
        <v>346</v>
      </c>
      <c r="B191" s="23" t="s">
        <v>347</v>
      </c>
      <c r="C191" s="24">
        <v>0</v>
      </c>
    </row>
    <row r="192" spans="1:3" x14ac:dyDescent="0.25">
      <c r="A192" s="23" t="s">
        <v>348</v>
      </c>
      <c r="B192" s="23" t="s">
        <v>349</v>
      </c>
      <c r="C192" s="24">
        <v>8000</v>
      </c>
    </row>
    <row r="193" spans="1:3" x14ac:dyDescent="0.25">
      <c r="A193" s="23" t="s">
        <v>350</v>
      </c>
      <c r="B193" s="23" t="s">
        <v>351</v>
      </c>
      <c r="C193" s="24">
        <v>0</v>
      </c>
    </row>
    <row r="194" spans="1:3" x14ac:dyDescent="0.25">
      <c r="A194" s="23" t="s">
        <v>352</v>
      </c>
      <c r="B194" s="23" t="s">
        <v>353</v>
      </c>
      <c r="C194" s="24">
        <v>0</v>
      </c>
    </row>
    <row r="195" spans="1:3" ht="15.75" thickBot="1" x14ac:dyDescent="0.3">
      <c r="A195" s="25" t="s">
        <v>354</v>
      </c>
      <c r="B195" s="25" t="s">
        <v>337</v>
      </c>
      <c r="C195" s="26">
        <v>0</v>
      </c>
    </row>
    <row r="196" spans="1:3" ht="15.75" thickBot="1" x14ac:dyDescent="0.3">
      <c r="A196" s="34">
        <v>4000</v>
      </c>
      <c r="B196" s="35" t="s">
        <v>355</v>
      </c>
      <c r="C196" s="36">
        <f>C197+C207+C213+C223+C232+C236+C244+C246</f>
        <v>20588507.200399999</v>
      </c>
    </row>
    <row r="197" spans="1:3" ht="15.75" thickBot="1" x14ac:dyDescent="0.3">
      <c r="A197" s="27">
        <v>4100</v>
      </c>
      <c r="B197" s="28" t="s">
        <v>356</v>
      </c>
      <c r="C197" s="29">
        <f>SUM(C198:C206)</f>
        <v>0</v>
      </c>
    </row>
    <row r="198" spans="1:3" x14ac:dyDescent="0.25">
      <c r="A198" s="21" t="s">
        <v>357</v>
      </c>
      <c r="B198" s="21" t="s">
        <v>358</v>
      </c>
      <c r="C198" s="30">
        <v>0</v>
      </c>
    </row>
    <row r="199" spans="1:3" x14ac:dyDescent="0.25">
      <c r="A199" s="23" t="s">
        <v>359</v>
      </c>
      <c r="B199" s="23" t="s">
        <v>360</v>
      </c>
      <c r="C199" s="24">
        <v>0</v>
      </c>
    </row>
    <row r="200" spans="1:3" x14ac:dyDescent="0.25">
      <c r="A200" s="23" t="s">
        <v>361</v>
      </c>
      <c r="B200" s="23" t="s">
        <v>362</v>
      </c>
      <c r="C200" s="24">
        <v>0</v>
      </c>
    </row>
    <row r="201" spans="1:3" x14ac:dyDescent="0.25">
      <c r="A201" s="23" t="s">
        <v>363</v>
      </c>
      <c r="B201" s="23" t="s">
        <v>364</v>
      </c>
      <c r="C201" s="24">
        <v>0</v>
      </c>
    </row>
    <row r="202" spans="1:3" x14ac:dyDescent="0.25">
      <c r="A202" s="23" t="s">
        <v>365</v>
      </c>
      <c r="B202" s="23" t="s">
        <v>366</v>
      </c>
      <c r="C202" s="24">
        <v>0</v>
      </c>
    </row>
    <row r="203" spans="1:3" x14ac:dyDescent="0.25">
      <c r="A203" s="23" t="s">
        <v>367</v>
      </c>
      <c r="B203" s="23" t="s">
        <v>368</v>
      </c>
      <c r="C203" s="24">
        <v>0</v>
      </c>
    </row>
    <row r="204" spans="1:3" x14ac:dyDescent="0.25">
      <c r="A204" s="23" t="s">
        <v>369</v>
      </c>
      <c r="B204" s="23" t="s">
        <v>370</v>
      </c>
      <c r="C204" s="24">
        <v>0</v>
      </c>
    </row>
    <row r="205" spans="1:3" x14ac:dyDescent="0.25">
      <c r="A205" s="23" t="s">
        <v>371</v>
      </c>
      <c r="B205" s="23" t="s">
        <v>372</v>
      </c>
      <c r="C205" s="24">
        <v>0</v>
      </c>
    </row>
    <row r="206" spans="1:3" ht="15.75" thickBot="1" x14ac:dyDescent="0.3">
      <c r="A206" s="25" t="s">
        <v>373</v>
      </c>
      <c r="B206" s="25" t="s">
        <v>374</v>
      </c>
      <c r="C206" s="26">
        <v>0</v>
      </c>
    </row>
    <row r="207" spans="1:3" ht="15.75" thickBot="1" x14ac:dyDescent="0.3">
      <c r="A207" s="27">
        <v>4200</v>
      </c>
      <c r="B207" s="28" t="s">
        <v>375</v>
      </c>
      <c r="C207" s="29">
        <f>SUM(C208:C212)</f>
        <v>0</v>
      </c>
    </row>
    <row r="208" spans="1:3" x14ac:dyDescent="0.25">
      <c r="A208" s="21" t="s">
        <v>376</v>
      </c>
      <c r="B208" s="21" t="s">
        <v>377</v>
      </c>
      <c r="C208" s="30">
        <v>0</v>
      </c>
    </row>
    <row r="209" spans="1:3" x14ac:dyDescent="0.25">
      <c r="A209" s="23" t="s">
        <v>378</v>
      </c>
      <c r="B209" s="23" t="s">
        <v>379</v>
      </c>
      <c r="C209" s="24">
        <v>0</v>
      </c>
    </row>
    <row r="210" spans="1:3" x14ac:dyDescent="0.25">
      <c r="A210" s="23" t="s">
        <v>380</v>
      </c>
      <c r="B210" s="23" t="s">
        <v>381</v>
      </c>
      <c r="C210" s="24">
        <v>0</v>
      </c>
    </row>
    <row r="211" spans="1:3" x14ac:dyDescent="0.25">
      <c r="A211" s="23" t="s">
        <v>382</v>
      </c>
      <c r="B211" s="23" t="s">
        <v>383</v>
      </c>
      <c r="C211" s="24">
        <v>0</v>
      </c>
    </row>
    <row r="212" spans="1:3" ht="15.75" thickBot="1" x14ac:dyDescent="0.3">
      <c r="A212" s="25" t="s">
        <v>384</v>
      </c>
      <c r="B212" s="25" t="s">
        <v>385</v>
      </c>
      <c r="C212" s="26">
        <v>0</v>
      </c>
    </row>
    <row r="213" spans="1:3" ht="15.75" thickBot="1" x14ac:dyDescent="0.3">
      <c r="A213" s="27">
        <v>4300</v>
      </c>
      <c r="B213" s="28" t="s">
        <v>386</v>
      </c>
      <c r="C213" s="29">
        <f>SUM(C214:C222)</f>
        <v>690000</v>
      </c>
    </row>
    <row r="214" spans="1:3" x14ac:dyDescent="0.25">
      <c r="A214" s="21" t="s">
        <v>387</v>
      </c>
      <c r="B214" s="21" t="s">
        <v>388</v>
      </c>
      <c r="C214" s="30">
        <v>690000</v>
      </c>
    </row>
    <row r="215" spans="1:3" x14ac:dyDescent="0.25">
      <c r="A215" s="23" t="s">
        <v>389</v>
      </c>
      <c r="B215" s="23" t="s">
        <v>390</v>
      </c>
      <c r="C215" s="24">
        <v>0</v>
      </c>
    </row>
    <row r="216" spans="1:3" x14ac:dyDescent="0.25">
      <c r="A216" s="23" t="s">
        <v>391</v>
      </c>
      <c r="B216" s="23" t="s">
        <v>392</v>
      </c>
      <c r="C216" s="24">
        <v>0</v>
      </c>
    </row>
    <row r="217" spans="1:3" x14ac:dyDescent="0.25">
      <c r="A217" s="23" t="s">
        <v>393</v>
      </c>
      <c r="B217" s="23" t="s">
        <v>394</v>
      </c>
      <c r="C217" s="24">
        <v>0</v>
      </c>
    </row>
    <row r="218" spans="1:3" x14ac:dyDescent="0.25">
      <c r="A218" s="23" t="s">
        <v>395</v>
      </c>
      <c r="B218" s="23" t="s">
        <v>396</v>
      </c>
      <c r="C218" s="24">
        <v>0</v>
      </c>
    </row>
    <row r="219" spans="1:3" x14ac:dyDescent="0.25">
      <c r="A219" s="23" t="s">
        <v>397</v>
      </c>
      <c r="B219" s="23" t="s">
        <v>398</v>
      </c>
      <c r="C219" s="24">
        <v>0</v>
      </c>
    </row>
    <row r="220" spans="1:3" x14ac:dyDescent="0.25">
      <c r="A220" s="23" t="s">
        <v>399</v>
      </c>
      <c r="B220" s="23" t="s">
        <v>400</v>
      </c>
      <c r="C220" s="24">
        <v>0</v>
      </c>
    </row>
    <row r="221" spans="1:3" x14ac:dyDescent="0.25">
      <c r="A221" s="23" t="s">
        <v>401</v>
      </c>
      <c r="B221" s="23" t="s">
        <v>402</v>
      </c>
      <c r="C221" s="24">
        <v>0</v>
      </c>
    </row>
    <row r="222" spans="1:3" ht="15.75" thickBot="1" x14ac:dyDescent="0.3">
      <c r="A222" s="25" t="s">
        <v>403</v>
      </c>
      <c r="B222" s="25" t="s">
        <v>404</v>
      </c>
      <c r="C222" s="26">
        <v>0</v>
      </c>
    </row>
    <row r="223" spans="1:3" ht="15.75" thickBot="1" x14ac:dyDescent="0.3">
      <c r="A223" s="27">
        <v>4400</v>
      </c>
      <c r="B223" s="28" t="s">
        <v>405</v>
      </c>
      <c r="C223" s="29">
        <f>SUM(C224:C231)</f>
        <v>12568996.000399999</v>
      </c>
    </row>
    <row r="224" spans="1:3" x14ac:dyDescent="0.25">
      <c r="A224" s="21" t="s">
        <v>406</v>
      </c>
      <c r="B224" s="21" t="s">
        <v>407</v>
      </c>
      <c r="C224" s="30">
        <v>11374996.000399999</v>
      </c>
    </row>
    <row r="225" spans="1:3" x14ac:dyDescent="0.25">
      <c r="A225" s="23" t="s">
        <v>408</v>
      </c>
      <c r="B225" s="23" t="s">
        <v>409</v>
      </c>
      <c r="C225" s="24">
        <v>594000</v>
      </c>
    </row>
    <row r="226" spans="1:3" x14ac:dyDescent="0.25">
      <c r="A226" s="23" t="s">
        <v>410</v>
      </c>
      <c r="B226" s="23" t="s">
        <v>411</v>
      </c>
      <c r="C226" s="24">
        <v>600000</v>
      </c>
    </row>
    <row r="227" spans="1:3" x14ac:dyDescent="0.25">
      <c r="A227" s="23" t="s">
        <v>412</v>
      </c>
      <c r="B227" s="23" t="s">
        <v>413</v>
      </c>
      <c r="C227" s="24">
        <v>0</v>
      </c>
    </row>
    <row r="228" spans="1:3" x14ac:dyDescent="0.25">
      <c r="A228" s="23" t="s">
        <v>414</v>
      </c>
      <c r="B228" s="23" t="s">
        <v>415</v>
      </c>
      <c r="C228" s="24">
        <v>0</v>
      </c>
    </row>
    <row r="229" spans="1:3" x14ac:dyDescent="0.25">
      <c r="A229" s="23" t="s">
        <v>416</v>
      </c>
      <c r="B229" s="23" t="s">
        <v>417</v>
      </c>
      <c r="C229" s="24">
        <v>0</v>
      </c>
    </row>
    <row r="230" spans="1:3" x14ac:dyDescent="0.25">
      <c r="A230" s="23" t="s">
        <v>418</v>
      </c>
      <c r="B230" s="23" t="s">
        <v>419</v>
      </c>
      <c r="C230" s="24">
        <v>0</v>
      </c>
    </row>
    <row r="231" spans="1:3" ht="15.75" thickBot="1" x14ac:dyDescent="0.3">
      <c r="A231" s="25" t="s">
        <v>420</v>
      </c>
      <c r="B231" s="25" t="s">
        <v>421</v>
      </c>
      <c r="C231" s="26">
        <v>0</v>
      </c>
    </row>
    <row r="232" spans="1:3" ht="15.75" thickBot="1" x14ac:dyDescent="0.3">
      <c r="A232" s="27">
        <v>4500</v>
      </c>
      <c r="B232" s="28" t="s">
        <v>422</v>
      </c>
      <c r="C232" s="29">
        <f>SUM(C233:C235)</f>
        <v>7329511.1999999983</v>
      </c>
    </row>
    <row r="233" spans="1:3" x14ac:dyDescent="0.25">
      <c r="A233" s="21" t="s">
        <v>423</v>
      </c>
      <c r="B233" s="21" t="s">
        <v>422</v>
      </c>
      <c r="C233" s="30">
        <v>7329511.1999999983</v>
      </c>
    </row>
    <row r="234" spans="1:3" x14ac:dyDescent="0.25">
      <c r="A234" s="23" t="s">
        <v>424</v>
      </c>
      <c r="B234" s="23" t="s">
        <v>425</v>
      </c>
      <c r="C234" s="24">
        <v>0</v>
      </c>
    </row>
    <row r="235" spans="1:3" ht="15.75" thickBot="1" x14ac:dyDescent="0.3">
      <c r="A235" s="25" t="s">
        <v>426</v>
      </c>
      <c r="B235" s="25" t="s">
        <v>427</v>
      </c>
      <c r="C235" s="26">
        <v>0</v>
      </c>
    </row>
    <row r="236" spans="1:3" ht="15.75" thickBot="1" x14ac:dyDescent="0.3">
      <c r="A236" s="27">
        <v>4600</v>
      </c>
      <c r="B236" s="28" t="s">
        <v>428</v>
      </c>
      <c r="C236" s="29">
        <f>SUM(C237:C243)</f>
        <v>0</v>
      </c>
    </row>
    <row r="237" spans="1:3" x14ac:dyDescent="0.25">
      <c r="A237" s="21" t="s">
        <v>429</v>
      </c>
      <c r="B237" s="21" t="s">
        <v>430</v>
      </c>
      <c r="C237" s="30">
        <v>0</v>
      </c>
    </row>
    <row r="238" spans="1:3" x14ac:dyDescent="0.25">
      <c r="A238" s="23" t="s">
        <v>431</v>
      </c>
      <c r="B238" s="23" t="s">
        <v>432</v>
      </c>
      <c r="C238" s="24">
        <v>0</v>
      </c>
    </row>
    <row r="239" spans="1:3" x14ac:dyDescent="0.25">
      <c r="A239" s="23" t="s">
        <v>433</v>
      </c>
      <c r="B239" s="23" t="s">
        <v>434</v>
      </c>
      <c r="C239" s="24">
        <v>0</v>
      </c>
    </row>
    <row r="240" spans="1:3" x14ac:dyDescent="0.25">
      <c r="A240" s="23" t="s">
        <v>435</v>
      </c>
      <c r="B240" s="23" t="s">
        <v>436</v>
      </c>
      <c r="C240" s="24">
        <v>0</v>
      </c>
    </row>
    <row r="241" spans="1:3" x14ac:dyDescent="0.25">
      <c r="A241" s="23" t="s">
        <v>437</v>
      </c>
      <c r="B241" s="23" t="s">
        <v>438</v>
      </c>
      <c r="C241" s="24">
        <v>0</v>
      </c>
    </row>
    <row r="242" spans="1:3" x14ac:dyDescent="0.25">
      <c r="A242" s="23" t="s">
        <v>439</v>
      </c>
      <c r="B242" s="23" t="s">
        <v>440</v>
      </c>
      <c r="C242" s="24">
        <v>0</v>
      </c>
    </row>
    <row r="243" spans="1:3" ht="15.75" thickBot="1" x14ac:dyDescent="0.3">
      <c r="A243" s="25" t="s">
        <v>441</v>
      </c>
      <c r="B243" s="25" t="s">
        <v>442</v>
      </c>
      <c r="C243" s="26">
        <v>0</v>
      </c>
    </row>
    <row r="244" spans="1:3" ht="15.75" thickBot="1" x14ac:dyDescent="0.3">
      <c r="A244" s="27">
        <v>4700</v>
      </c>
      <c r="B244" s="28" t="s">
        <v>443</v>
      </c>
      <c r="C244" s="29">
        <f>SUM(C245)</f>
        <v>0</v>
      </c>
    </row>
    <row r="245" spans="1:3" ht="15.75" thickBot="1" x14ac:dyDescent="0.3">
      <c r="A245" s="33" t="s">
        <v>444</v>
      </c>
      <c r="B245" s="33" t="s">
        <v>445</v>
      </c>
      <c r="C245" s="37">
        <v>0</v>
      </c>
    </row>
    <row r="246" spans="1:3" ht="15.75" thickBot="1" x14ac:dyDescent="0.3">
      <c r="A246" s="27">
        <v>4800</v>
      </c>
      <c r="B246" s="28" t="s">
        <v>446</v>
      </c>
      <c r="C246" s="29">
        <f>SUM(C247:C254)</f>
        <v>0</v>
      </c>
    </row>
    <row r="247" spans="1:3" x14ac:dyDescent="0.25">
      <c r="A247" s="21" t="s">
        <v>447</v>
      </c>
      <c r="B247" s="21" t="s">
        <v>448</v>
      </c>
      <c r="C247" s="30">
        <v>0</v>
      </c>
    </row>
    <row r="248" spans="1:3" x14ac:dyDescent="0.25">
      <c r="A248" s="23" t="s">
        <v>449</v>
      </c>
      <c r="B248" s="23" t="s">
        <v>450</v>
      </c>
      <c r="C248" s="24">
        <v>0</v>
      </c>
    </row>
    <row r="249" spans="1:3" x14ac:dyDescent="0.25">
      <c r="A249" s="23" t="s">
        <v>451</v>
      </c>
      <c r="B249" s="23" t="s">
        <v>452</v>
      </c>
      <c r="C249" s="24">
        <v>0</v>
      </c>
    </row>
    <row r="250" spans="1:3" x14ac:dyDescent="0.25">
      <c r="A250" s="23" t="s">
        <v>453</v>
      </c>
      <c r="B250" s="23" t="s">
        <v>454</v>
      </c>
      <c r="C250" s="24">
        <v>0</v>
      </c>
    </row>
    <row r="251" spans="1:3" x14ac:dyDescent="0.25">
      <c r="A251" s="23" t="s">
        <v>455</v>
      </c>
      <c r="B251" s="23" t="s">
        <v>456</v>
      </c>
      <c r="C251" s="24">
        <v>0</v>
      </c>
    </row>
    <row r="252" spans="1:3" x14ac:dyDescent="0.25">
      <c r="A252" s="23" t="s">
        <v>457</v>
      </c>
      <c r="B252" s="23" t="s">
        <v>458</v>
      </c>
      <c r="C252" s="24">
        <v>0</v>
      </c>
    </row>
    <row r="253" spans="1:3" x14ac:dyDescent="0.25">
      <c r="A253" s="23" t="s">
        <v>459</v>
      </c>
      <c r="B253" s="23" t="s">
        <v>460</v>
      </c>
      <c r="C253" s="24">
        <v>0</v>
      </c>
    </row>
    <row r="254" spans="1:3" ht="15.75" thickBot="1" x14ac:dyDescent="0.3">
      <c r="A254" s="25" t="s">
        <v>461</v>
      </c>
      <c r="B254" s="25" t="s">
        <v>462</v>
      </c>
      <c r="C254" s="26">
        <v>0</v>
      </c>
    </row>
    <row r="255" spans="1:3" ht="15.75" thickBot="1" x14ac:dyDescent="0.3">
      <c r="A255" s="34">
        <v>5000</v>
      </c>
      <c r="B255" s="35" t="s">
        <v>463</v>
      </c>
      <c r="C255" s="36">
        <f>C256+C263+C268+C271+C278+C280+C289+C299+C304</f>
        <v>28160034.520000003</v>
      </c>
    </row>
    <row r="256" spans="1:3" ht="15.75" thickBot="1" x14ac:dyDescent="0.3">
      <c r="A256" s="27">
        <v>5100</v>
      </c>
      <c r="B256" s="28" t="s">
        <v>464</v>
      </c>
      <c r="C256" s="29">
        <f>SUM(C257:C262)</f>
        <v>5027845.5600000005</v>
      </c>
    </row>
    <row r="257" spans="1:3" x14ac:dyDescent="0.25">
      <c r="A257" s="21" t="s">
        <v>465</v>
      </c>
      <c r="B257" s="21" t="s">
        <v>466</v>
      </c>
      <c r="C257" s="30">
        <v>1717672.4</v>
      </c>
    </row>
    <row r="258" spans="1:3" x14ac:dyDescent="0.25">
      <c r="A258" s="23" t="s">
        <v>467</v>
      </c>
      <c r="B258" s="23" t="s">
        <v>468</v>
      </c>
      <c r="C258" s="24">
        <v>63000</v>
      </c>
    </row>
    <row r="259" spans="1:3" x14ac:dyDescent="0.25">
      <c r="A259" s="23" t="s">
        <v>469</v>
      </c>
      <c r="B259" s="23" t="s">
        <v>470</v>
      </c>
      <c r="C259" s="24">
        <v>0</v>
      </c>
    </row>
    <row r="260" spans="1:3" x14ac:dyDescent="0.25">
      <c r="A260" s="23" t="s">
        <v>471</v>
      </c>
      <c r="B260" s="23" t="s">
        <v>472</v>
      </c>
      <c r="C260" s="24">
        <v>0</v>
      </c>
    </row>
    <row r="261" spans="1:3" x14ac:dyDescent="0.25">
      <c r="A261" s="23" t="s">
        <v>473</v>
      </c>
      <c r="B261" s="23" t="s">
        <v>474</v>
      </c>
      <c r="C261" s="24">
        <v>3199843.16</v>
      </c>
    </row>
    <row r="262" spans="1:3" ht="15.75" thickBot="1" x14ac:dyDescent="0.3">
      <c r="A262" s="25" t="s">
        <v>475</v>
      </c>
      <c r="B262" s="25" t="s">
        <v>476</v>
      </c>
      <c r="C262" s="26">
        <v>47330</v>
      </c>
    </row>
    <row r="263" spans="1:3" ht="15.75" thickBot="1" x14ac:dyDescent="0.3">
      <c r="A263" s="27">
        <v>5200</v>
      </c>
      <c r="B263" s="28" t="s">
        <v>477</v>
      </c>
      <c r="C263" s="29">
        <f>SUM(C264:C267)</f>
        <v>3337700</v>
      </c>
    </row>
    <row r="264" spans="1:3" x14ac:dyDescent="0.25">
      <c r="A264" s="21" t="s">
        <v>478</v>
      </c>
      <c r="B264" s="21" t="s">
        <v>479</v>
      </c>
      <c r="C264" s="30">
        <v>312000</v>
      </c>
    </row>
    <row r="265" spans="1:3" x14ac:dyDescent="0.25">
      <c r="A265" s="23" t="s">
        <v>480</v>
      </c>
      <c r="B265" s="23" t="s">
        <v>481</v>
      </c>
      <c r="C265" s="24">
        <v>5700</v>
      </c>
    </row>
    <row r="266" spans="1:3" x14ac:dyDescent="0.25">
      <c r="A266" s="23" t="s">
        <v>482</v>
      </c>
      <c r="B266" s="23" t="s">
        <v>483</v>
      </c>
      <c r="C266" s="24">
        <v>3020000</v>
      </c>
    </row>
    <row r="267" spans="1:3" ht="15.75" thickBot="1" x14ac:dyDescent="0.3">
      <c r="A267" s="25" t="s">
        <v>484</v>
      </c>
      <c r="B267" s="25" t="s">
        <v>485</v>
      </c>
      <c r="C267" s="26">
        <v>0</v>
      </c>
    </row>
    <row r="268" spans="1:3" ht="15.75" thickBot="1" x14ac:dyDescent="0.3">
      <c r="A268" s="27">
        <v>5300</v>
      </c>
      <c r="B268" s="28" t="s">
        <v>486</v>
      </c>
      <c r="C268" s="29">
        <f>SUM(C269:C270)</f>
        <v>30000</v>
      </c>
    </row>
    <row r="269" spans="1:3" x14ac:dyDescent="0.25">
      <c r="A269" s="21" t="s">
        <v>487</v>
      </c>
      <c r="B269" s="21" t="s">
        <v>488</v>
      </c>
      <c r="C269" s="30">
        <v>30000</v>
      </c>
    </row>
    <row r="270" spans="1:3" ht="15.75" thickBot="1" x14ac:dyDescent="0.3">
      <c r="A270" s="25" t="s">
        <v>489</v>
      </c>
      <c r="B270" s="25" t="s">
        <v>490</v>
      </c>
      <c r="C270" s="26">
        <v>0</v>
      </c>
    </row>
    <row r="271" spans="1:3" ht="15.75" thickBot="1" x14ac:dyDescent="0.3">
      <c r="A271" s="27">
        <v>5400</v>
      </c>
      <c r="B271" s="28" t="s">
        <v>491</v>
      </c>
      <c r="C271" s="29">
        <f>SUM(C272:C277)</f>
        <v>8674102</v>
      </c>
    </row>
    <row r="272" spans="1:3" x14ac:dyDescent="0.25">
      <c r="A272" s="21" t="s">
        <v>492</v>
      </c>
      <c r="B272" s="21" t="s">
        <v>493</v>
      </c>
      <c r="C272" s="30">
        <v>8674102</v>
      </c>
    </row>
    <row r="273" spans="1:3" x14ac:dyDescent="0.25">
      <c r="A273" s="23" t="s">
        <v>494</v>
      </c>
      <c r="B273" s="23" t="s">
        <v>495</v>
      </c>
      <c r="C273" s="24">
        <v>0</v>
      </c>
    </row>
    <row r="274" spans="1:3" x14ac:dyDescent="0.25">
      <c r="A274" s="23" t="s">
        <v>496</v>
      </c>
      <c r="B274" s="23" t="s">
        <v>497</v>
      </c>
      <c r="C274" s="24">
        <v>0</v>
      </c>
    </row>
    <row r="275" spans="1:3" x14ac:dyDescent="0.25">
      <c r="A275" s="23" t="s">
        <v>498</v>
      </c>
      <c r="B275" s="23" t="s">
        <v>499</v>
      </c>
      <c r="C275" s="24">
        <v>0</v>
      </c>
    </row>
    <row r="276" spans="1:3" x14ac:dyDescent="0.25">
      <c r="A276" s="23" t="s">
        <v>500</v>
      </c>
      <c r="B276" s="23" t="s">
        <v>501</v>
      </c>
      <c r="C276" s="24">
        <v>0</v>
      </c>
    </row>
    <row r="277" spans="1:3" ht="15.75" thickBot="1" x14ac:dyDescent="0.3">
      <c r="A277" s="25" t="s">
        <v>502</v>
      </c>
      <c r="B277" s="25" t="s">
        <v>503</v>
      </c>
      <c r="C277" s="26">
        <v>0</v>
      </c>
    </row>
    <row r="278" spans="1:3" ht="15.75" thickBot="1" x14ac:dyDescent="0.3">
      <c r="A278" s="27">
        <v>5500</v>
      </c>
      <c r="B278" s="28" t="s">
        <v>504</v>
      </c>
      <c r="C278" s="29">
        <f>SUM(C279)</f>
        <v>3650000</v>
      </c>
    </row>
    <row r="279" spans="1:3" x14ac:dyDescent="0.25">
      <c r="A279" s="21" t="s">
        <v>505</v>
      </c>
      <c r="B279" s="21" t="s">
        <v>504</v>
      </c>
      <c r="C279" s="30">
        <v>3650000</v>
      </c>
    </row>
    <row r="280" spans="1:3" x14ac:dyDescent="0.25">
      <c r="A280" s="38">
        <v>5600</v>
      </c>
      <c r="B280" s="38" t="s">
        <v>506</v>
      </c>
      <c r="C280" s="39">
        <f>SUM(C281:C288)</f>
        <v>7225386.96</v>
      </c>
    </row>
    <row r="281" spans="1:3" x14ac:dyDescent="0.25">
      <c r="A281" s="23" t="s">
        <v>507</v>
      </c>
      <c r="B281" s="23" t="s">
        <v>508</v>
      </c>
      <c r="C281" s="24">
        <v>101000</v>
      </c>
    </row>
    <row r="282" spans="1:3" x14ac:dyDescent="0.25">
      <c r="A282" s="23" t="s">
        <v>509</v>
      </c>
      <c r="B282" s="23" t="s">
        <v>510</v>
      </c>
      <c r="C282" s="24">
        <v>0</v>
      </c>
    </row>
    <row r="283" spans="1:3" x14ac:dyDescent="0.25">
      <c r="A283" s="23" t="s">
        <v>511</v>
      </c>
      <c r="B283" s="23" t="s">
        <v>512</v>
      </c>
      <c r="C283" s="24">
        <v>60000</v>
      </c>
    </row>
    <row r="284" spans="1:3" x14ac:dyDescent="0.25">
      <c r="A284" s="23" t="s">
        <v>513</v>
      </c>
      <c r="B284" s="23" t="s">
        <v>514</v>
      </c>
      <c r="C284" s="24">
        <v>98000</v>
      </c>
    </row>
    <row r="285" spans="1:3" x14ac:dyDescent="0.25">
      <c r="A285" s="23" t="s">
        <v>515</v>
      </c>
      <c r="B285" s="23" t="s">
        <v>516</v>
      </c>
      <c r="C285" s="24">
        <v>6617429.96</v>
      </c>
    </row>
    <row r="286" spans="1:3" x14ac:dyDescent="0.25">
      <c r="A286" s="23" t="s">
        <v>517</v>
      </c>
      <c r="B286" s="23" t="s">
        <v>518</v>
      </c>
      <c r="C286" s="24">
        <v>41157</v>
      </c>
    </row>
    <row r="287" spans="1:3" x14ac:dyDescent="0.25">
      <c r="A287" s="23" t="s">
        <v>519</v>
      </c>
      <c r="B287" s="23" t="s">
        <v>520</v>
      </c>
      <c r="C287" s="24">
        <v>92800</v>
      </c>
    </row>
    <row r="288" spans="1:3" ht="15.75" thickBot="1" x14ac:dyDescent="0.3">
      <c r="A288" s="25" t="s">
        <v>521</v>
      </c>
      <c r="B288" s="25" t="s">
        <v>522</v>
      </c>
      <c r="C288" s="26">
        <v>215000</v>
      </c>
    </row>
    <row r="289" spans="1:3" ht="15.75" thickBot="1" x14ac:dyDescent="0.3">
      <c r="A289" s="27">
        <v>5700</v>
      </c>
      <c r="B289" s="28" t="s">
        <v>523</v>
      </c>
      <c r="C289" s="29">
        <f>SUM(C290:C298)</f>
        <v>0</v>
      </c>
    </row>
    <row r="290" spans="1:3" x14ac:dyDescent="0.25">
      <c r="A290" s="21" t="s">
        <v>524</v>
      </c>
      <c r="B290" s="21" t="s">
        <v>525</v>
      </c>
      <c r="C290" s="30">
        <v>0</v>
      </c>
    </row>
    <row r="291" spans="1:3" x14ac:dyDescent="0.25">
      <c r="A291" s="23" t="s">
        <v>526</v>
      </c>
      <c r="B291" s="23" t="s">
        <v>527</v>
      </c>
      <c r="C291" s="24">
        <v>0</v>
      </c>
    </row>
    <row r="292" spans="1:3" x14ac:dyDescent="0.25">
      <c r="A292" s="23" t="s">
        <v>528</v>
      </c>
      <c r="B292" s="23" t="s">
        <v>529</v>
      </c>
      <c r="C292" s="24">
        <v>0</v>
      </c>
    </row>
    <row r="293" spans="1:3" x14ac:dyDescent="0.25">
      <c r="A293" s="23" t="s">
        <v>530</v>
      </c>
      <c r="B293" s="23" t="s">
        <v>531</v>
      </c>
      <c r="C293" s="24">
        <v>0</v>
      </c>
    </row>
    <row r="294" spans="1:3" x14ac:dyDescent="0.25">
      <c r="A294" s="23" t="s">
        <v>532</v>
      </c>
      <c r="B294" s="23" t="s">
        <v>533</v>
      </c>
      <c r="C294" s="24">
        <v>0</v>
      </c>
    </row>
    <row r="295" spans="1:3" x14ac:dyDescent="0.25">
      <c r="A295" s="23" t="s">
        <v>534</v>
      </c>
      <c r="B295" s="23" t="s">
        <v>535</v>
      </c>
      <c r="C295" s="24">
        <v>0</v>
      </c>
    </row>
    <row r="296" spans="1:3" x14ac:dyDescent="0.25">
      <c r="A296" s="23" t="s">
        <v>536</v>
      </c>
      <c r="B296" s="23" t="s">
        <v>537</v>
      </c>
      <c r="C296" s="24">
        <v>0</v>
      </c>
    </row>
    <row r="297" spans="1:3" x14ac:dyDescent="0.25">
      <c r="A297" s="23" t="s">
        <v>538</v>
      </c>
      <c r="B297" s="23" t="s">
        <v>539</v>
      </c>
      <c r="C297" s="24">
        <v>0</v>
      </c>
    </row>
    <row r="298" spans="1:3" ht="15.75" thickBot="1" x14ac:dyDescent="0.3">
      <c r="A298" s="25" t="s">
        <v>540</v>
      </c>
      <c r="B298" s="25" t="s">
        <v>541</v>
      </c>
      <c r="C298" s="26">
        <v>0</v>
      </c>
    </row>
    <row r="299" spans="1:3" ht="15.75" thickBot="1" x14ac:dyDescent="0.3">
      <c r="A299" s="27">
        <v>5800</v>
      </c>
      <c r="B299" s="28" t="s">
        <v>542</v>
      </c>
      <c r="C299" s="29">
        <f>SUM(C300:C303)</f>
        <v>0</v>
      </c>
    </row>
    <row r="300" spans="1:3" x14ac:dyDescent="0.25">
      <c r="A300" s="21" t="s">
        <v>543</v>
      </c>
      <c r="B300" s="21" t="s">
        <v>544</v>
      </c>
      <c r="C300" s="30">
        <v>0</v>
      </c>
    </row>
    <row r="301" spans="1:3" x14ac:dyDescent="0.25">
      <c r="A301" s="23" t="s">
        <v>545</v>
      </c>
      <c r="B301" s="23" t="s">
        <v>546</v>
      </c>
      <c r="C301" s="24">
        <v>0</v>
      </c>
    </row>
    <row r="302" spans="1:3" x14ac:dyDescent="0.25">
      <c r="A302" s="23" t="s">
        <v>547</v>
      </c>
      <c r="B302" s="23" t="s">
        <v>548</v>
      </c>
      <c r="C302" s="24">
        <v>0</v>
      </c>
    </row>
    <row r="303" spans="1:3" ht="15.75" thickBot="1" x14ac:dyDescent="0.3">
      <c r="A303" s="25" t="s">
        <v>549</v>
      </c>
      <c r="B303" s="25" t="s">
        <v>550</v>
      </c>
      <c r="C303" s="26">
        <v>0</v>
      </c>
    </row>
    <row r="304" spans="1:3" ht="15.75" thickBot="1" x14ac:dyDescent="0.3">
      <c r="A304" s="27">
        <v>5900</v>
      </c>
      <c r="B304" s="28" t="s">
        <v>551</v>
      </c>
      <c r="C304" s="29">
        <f>SUM(C305:C313)</f>
        <v>215000</v>
      </c>
    </row>
    <row r="305" spans="1:3" x14ac:dyDescent="0.25">
      <c r="A305" s="21" t="s">
        <v>552</v>
      </c>
      <c r="B305" s="21" t="s">
        <v>553</v>
      </c>
      <c r="C305" s="30">
        <v>215000</v>
      </c>
    </row>
    <row r="306" spans="1:3" x14ac:dyDescent="0.25">
      <c r="A306" s="23" t="s">
        <v>554</v>
      </c>
      <c r="B306" s="23" t="s">
        <v>555</v>
      </c>
      <c r="C306" s="24">
        <v>0</v>
      </c>
    </row>
    <row r="307" spans="1:3" x14ac:dyDescent="0.25">
      <c r="A307" s="23" t="s">
        <v>556</v>
      </c>
      <c r="B307" s="23" t="s">
        <v>557</v>
      </c>
      <c r="C307" s="24">
        <v>0</v>
      </c>
    </row>
    <row r="308" spans="1:3" x14ac:dyDescent="0.25">
      <c r="A308" s="23" t="s">
        <v>558</v>
      </c>
      <c r="B308" s="23" t="s">
        <v>559</v>
      </c>
      <c r="C308" s="24">
        <v>0</v>
      </c>
    </row>
    <row r="309" spans="1:3" x14ac:dyDescent="0.25">
      <c r="A309" s="23" t="s">
        <v>560</v>
      </c>
      <c r="B309" s="23" t="s">
        <v>561</v>
      </c>
      <c r="C309" s="24">
        <v>0</v>
      </c>
    </row>
    <row r="310" spans="1:3" x14ac:dyDescent="0.25">
      <c r="A310" s="23" t="s">
        <v>562</v>
      </c>
      <c r="B310" s="23" t="s">
        <v>563</v>
      </c>
      <c r="C310" s="24">
        <v>0</v>
      </c>
    </row>
    <row r="311" spans="1:3" x14ac:dyDescent="0.25">
      <c r="A311" s="23" t="s">
        <v>564</v>
      </c>
      <c r="B311" s="23" t="s">
        <v>565</v>
      </c>
      <c r="C311" s="24">
        <v>0</v>
      </c>
    </row>
    <row r="312" spans="1:3" x14ac:dyDescent="0.25">
      <c r="A312" s="23" t="s">
        <v>566</v>
      </c>
      <c r="B312" s="23" t="s">
        <v>567</v>
      </c>
      <c r="C312" s="24">
        <v>0</v>
      </c>
    </row>
    <row r="313" spans="1:3" ht="15.75" thickBot="1" x14ac:dyDescent="0.3">
      <c r="A313" s="25" t="s">
        <v>568</v>
      </c>
      <c r="B313" s="25" t="s">
        <v>569</v>
      </c>
      <c r="C313" s="26">
        <v>0</v>
      </c>
    </row>
    <row r="314" spans="1:3" ht="15.75" thickBot="1" x14ac:dyDescent="0.3">
      <c r="A314" s="34">
        <v>6000</v>
      </c>
      <c r="B314" s="35" t="s">
        <v>570</v>
      </c>
      <c r="C314" s="36">
        <f>C315+C324+C333</f>
        <v>88467810.110000014</v>
      </c>
    </row>
    <row r="315" spans="1:3" ht="15.75" thickBot="1" x14ac:dyDescent="0.3">
      <c r="A315" s="27">
        <v>6100</v>
      </c>
      <c r="B315" s="28" t="s">
        <v>571</v>
      </c>
      <c r="C315" s="29">
        <f>SUM(C316:C323)</f>
        <v>71935465.850000009</v>
      </c>
    </row>
    <row r="316" spans="1:3" x14ac:dyDescent="0.25">
      <c r="A316" s="21" t="s">
        <v>572</v>
      </c>
      <c r="B316" s="21" t="s">
        <v>573</v>
      </c>
      <c r="C316" s="30">
        <v>0</v>
      </c>
    </row>
    <row r="317" spans="1:3" x14ac:dyDescent="0.25">
      <c r="A317" s="23" t="s">
        <v>574</v>
      </c>
      <c r="B317" s="23" t="s">
        <v>575</v>
      </c>
      <c r="C317" s="24">
        <v>0</v>
      </c>
    </row>
    <row r="318" spans="1:3" x14ac:dyDescent="0.25">
      <c r="A318" s="23" t="s">
        <v>576</v>
      </c>
      <c r="B318" s="23" t="s">
        <v>577</v>
      </c>
      <c r="C318" s="24">
        <v>0</v>
      </c>
    </row>
    <row r="319" spans="1:3" x14ac:dyDescent="0.25">
      <c r="A319" s="23" t="s">
        <v>578</v>
      </c>
      <c r="B319" s="23" t="s">
        <v>579</v>
      </c>
      <c r="C319" s="24">
        <v>15557088.890000001</v>
      </c>
    </row>
    <row r="320" spans="1:3" x14ac:dyDescent="0.25">
      <c r="A320" s="23" t="s">
        <v>580</v>
      </c>
      <c r="B320" s="23" t="s">
        <v>581</v>
      </c>
      <c r="C320" s="24">
        <v>36665955.500000007</v>
      </c>
    </row>
    <row r="321" spans="1:3" x14ac:dyDescent="0.25">
      <c r="A321" s="23" t="s">
        <v>582</v>
      </c>
      <c r="B321" s="23" t="s">
        <v>583</v>
      </c>
      <c r="C321" s="24">
        <v>5121522.78</v>
      </c>
    </row>
    <row r="322" spans="1:3" x14ac:dyDescent="0.25">
      <c r="A322" s="23" t="s">
        <v>584</v>
      </c>
      <c r="B322" s="23" t="s">
        <v>585</v>
      </c>
      <c r="C322" s="24">
        <v>12336132.68</v>
      </c>
    </row>
    <row r="323" spans="1:3" ht="15.75" thickBot="1" x14ac:dyDescent="0.3">
      <c r="A323" s="25" t="s">
        <v>586</v>
      </c>
      <c r="B323" s="25" t="s">
        <v>587</v>
      </c>
      <c r="C323" s="26">
        <v>2254766</v>
      </c>
    </row>
    <row r="324" spans="1:3" ht="15.75" thickBot="1" x14ac:dyDescent="0.3">
      <c r="A324" s="27">
        <v>6200</v>
      </c>
      <c r="B324" s="28" t="s">
        <v>588</v>
      </c>
      <c r="C324" s="29">
        <f>SUM(C325:C332)</f>
        <v>16532344.26</v>
      </c>
    </row>
    <row r="325" spans="1:3" x14ac:dyDescent="0.25">
      <c r="A325" s="21" t="s">
        <v>589</v>
      </c>
      <c r="B325" s="21" t="s">
        <v>573</v>
      </c>
      <c r="C325" s="30">
        <v>0</v>
      </c>
    </row>
    <row r="326" spans="1:3" x14ac:dyDescent="0.25">
      <c r="A326" s="23" t="s">
        <v>590</v>
      </c>
      <c r="B326" s="23" t="s">
        <v>575</v>
      </c>
      <c r="C326" s="24">
        <v>1999999.9999999998</v>
      </c>
    </row>
    <row r="327" spans="1:3" x14ac:dyDescent="0.25">
      <c r="A327" s="23" t="s">
        <v>591</v>
      </c>
      <c r="B327" s="23" t="s">
        <v>592</v>
      </c>
      <c r="C327" s="24">
        <v>0</v>
      </c>
    </row>
    <row r="328" spans="1:3" x14ac:dyDescent="0.25">
      <c r="A328" s="23" t="s">
        <v>593</v>
      </c>
      <c r="B328" s="23" t="s">
        <v>579</v>
      </c>
      <c r="C328" s="24">
        <v>1014000</v>
      </c>
    </row>
    <row r="329" spans="1:3" x14ac:dyDescent="0.25">
      <c r="A329" s="23" t="s">
        <v>594</v>
      </c>
      <c r="B329" s="23" t="s">
        <v>581</v>
      </c>
      <c r="C329" s="24">
        <v>5000000</v>
      </c>
    </row>
    <row r="330" spans="1:3" x14ac:dyDescent="0.25">
      <c r="A330" s="23" t="s">
        <v>595</v>
      </c>
      <c r="B330" s="23" t="s">
        <v>583</v>
      </c>
      <c r="C330" s="24">
        <v>0</v>
      </c>
    </row>
    <row r="331" spans="1:3" x14ac:dyDescent="0.25">
      <c r="A331" s="23" t="s">
        <v>596</v>
      </c>
      <c r="B331" s="23" t="s">
        <v>585</v>
      </c>
      <c r="C331" s="24">
        <v>7727823.2599999998</v>
      </c>
    </row>
    <row r="332" spans="1:3" ht="15.75" thickBot="1" x14ac:dyDescent="0.3">
      <c r="A332" s="25" t="s">
        <v>597</v>
      </c>
      <c r="B332" s="25" t="s">
        <v>587</v>
      </c>
      <c r="C332" s="26">
        <v>790521</v>
      </c>
    </row>
    <row r="333" spans="1:3" ht="15.75" thickBot="1" x14ac:dyDescent="0.3">
      <c r="A333" s="27">
        <v>6300</v>
      </c>
      <c r="B333" s="28" t="s">
        <v>598</v>
      </c>
      <c r="C333" s="29">
        <f>SUM(C334:C335)</f>
        <v>0</v>
      </c>
    </row>
    <row r="334" spans="1:3" ht="30" x14ac:dyDescent="0.25">
      <c r="A334" s="21" t="s">
        <v>599</v>
      </c>
      <c r="B334" s="40" t="s">
        <v>600</v>
      </c>
      <c r="C334" s="30">
        <v>0</v>
      </c>
    </row>
    <row r="335" spans="1:3" ht="15.75" thickBot="1" x14ac:dyDescent="0.3">
      <c r="A335" s="25" t="s">
        <v>601</v>
      </c>
      <c r="B335" s="25" t="s">
        <v>602</v>
      </c>
      <c r="C335" s="26">
        <v>0</v>
      </c>
    </row>
    <row r="336" spans="1:3" ht="15.75" thickBot="1" x14ac:dyDescent="0.3">
      <c r="A336" s="34">
        <v>7000</v>
      </c>
      <c r="B336" s="35" t="s">
        <v>603</v>
      </c>
      <c r="C336" s="36">
        <f>C337+C340+C350+C357+C367+C377+C380</f>
        <v>13795059.970800003</v>
      </c>
    </row>
    <row r="337" spans="1:4" ht="15.75" thickBot="1" x14ac:dyDescent="0.3">
      <c r="A337" s="27">
        <v>7100</v>
      </c>
      <c r="B337" s="41" t="s">
        <v>604</v>
      </c>
      <c r="C337" s="29">
        <f>SUM(C338:C339)</f>
        <v>0</v>
      </c>
    </row>
    <row r="338" spans="1:4" ht="30" x14ac:dyDescent="0.25">
      <c r="A338" s="21" t="s">
        <v>605</v>
      </c>
      <c r="B338" s="40" t="s">
        <v>606</v>
      </c>
      <c r="C338" s="30">
        <v>0</v>
      </c>
    </row>
    <row r="339" spans="1:4" ht="15.75" thickBot="1" x14ac:dyDescent="0.3">
      <c r="A339" s="25" t="s">
        <v>607</v>
      </c>
      <c r="B339" s="25" t="s">
        <v>608</v>
      </c>
      <c r="C339" s="26">
        <v>0</v>
      </c>
    </row>
    <row r="340" spans="1:4" ht="15.75" thickBot="1" x14ac:dyDescent="0.3">
      <c r="A340" s="27">
        <v>7200</v>
      </c>
      <c r="B340" s="28" t="s">
        <v>609</v>
      </c>
      <c r="C340" s="29">
        <f>SUM(C341:C349)</f>
        <v>0</v>
      </c>
      <c r="D340" s="42"/>
    </row>
    <row r="341" spans="1:4" ht="30" x14ac:dyDescent="0.25">
      <c r="A341" s="21" t="s">
        <v>610</v>
      </c>
      <c r="B341" s="40" t="s">
        <v>611</v>
      </c>
      <c r="C341" s="30">
        <v>0</v>
      </c>
    </row>
    <row r="342" spans="1:4" ht="30" x14ac:dyDescent="0.25">
      <c r="A342" s="23" t="s">
        <v>612</v>
      </c>
      <c r="B342" s="32" t="s">
        <v>613</v>
      </c>
      <c r="C342" s="24">
        <v>0</v>
      </c>
    </row>
    <row r="343" spans="1:4" ht="30" x14ac:dyDescent="0.25">
      <c r="A343" s="23" t="s">
        <v>614</v>
      </c>
      <c r="B343" s="32" t="s">
        <v>615</v>
      </c>
      <c r="C343" s="24">
        <v>0</v>
      </c>
    </row>
    <row r="344" spans="1:4" x14ac:dyDescent="0.25">
      <c r="A344" s="23" t="s">
        <v>616</v>
      </c>
      <c r="B344" s="23" t="s">
        <v>617</v>
      </c>
      <c r="C344" s="24">
        <v>0</v>
      </c>
    </row>
    <row r="345" spans="1:4" x14ac:dyDescent="0.25">
      <c r="A345" s="23" t="s">
        <v>618</v>
      </c>
      <c r="B345" s="23" t="s">
        <v>619</v>
      </c>
      <c r="C345" s="24">
        <v>0</v>
      </c>
    </row>
    <row r="346" spans="1:4" x14ac:dyDescent="0.25">
      <c r="A346" s="23" t="s">
        <v>620</v>
      </c>
      <c r="B346" s="23" t="s">
        <v>621</v>
      </c>
      <c r="C346" s="24">
        <v>0</v>
      </c>
    </row>
    <row r="347" spans="1:4" x14ac:dyDescent="0.25">
      <c r="A347" s="23" t="s">
        <v>622</v>
      </c>
      <c r="B347" s="23" t="s">
        <v>623</v>
      </c>
      <c r="C347" s="24">
        <v>0</v>
      </c>
    </row>
    <row r="348" spans="1:4" x14ac:dyDescent="0.25">
      <c r="A348" s="23" t="s">
        <v>624</v>
      </c>
      <c r="B348" s="23" t="s">
        <v>625</v>
      </c>
      <c r="C348" s="24">
        <v>0</v>
      </c>
    </row>
    <row r="349" spans="1:4" ht="15.75" thickBot="1" x14ac:dyDescent="0.3">
      <c r="A349" s="25" t="s">
        <v>626</v>
      </c>
      <c r="B349" s="25" t="s">
        <v>627</v>
      </c>
      <c r="C349" s="26">
        <v>0</v>
      </c>
    </row>
    <row r="350" spans="1:4" ht="15.75" thickBot="1" x14ac:dyDescent="0.3">
      <c r="A350" s="27">
        <v>7300</v>
      </c>
      <c r="B350" s="28" t="s">
        <v>628</v>
      </c>
      <c r="C350" s="29">
        <f>SUM(C351:C356)</f>
        <v>0</v>
      </c>
    </row>
    <row r="351" spans="1:4" x14ac:dyDescent="0.25">
      <c r="A351" s="21" t="s">
        <v>629</v>
      </c>
      <c r="B351" s="43" t="s">
        <v>630</v>
      </c>
      <c r="C351" s="30">
        <v>0</v>
      </c>
    </row>
    <row r="352" spans="1:4" x14ac:dyDescent="0.25">
      <c r="A352" s="23" t="s">
        <v>631</v>
      </c>
      <c r="B352" s="44" t="s">
        <v>632</v>
      </c>
      <c r="C352" s="24">
        <v>0</v>
      </c>
    </row>
    <row r="353" spans="1:3" x14ac:dyDescent="0.25">
      <c r="A353" s="23" t="s">
        <v>633</v>
      </c>
      <c r="B353" s="44" t="s">
        <v>634</v>
      </c>
      <c r="C353" s="24">
        <v>0</v>
      </c>
    </row>
    <row r="354" spans="1:3" x14ac:dyDescent="0.25">
      <c r="A354" s="23" t="s">
        <v>635</v>
      </c>
      <c r="B354" s="44" t="s">
        <v>636</v>
      </c>
      <c r="C354" s="24">
        <v>0</v>
      </c>
    </row>
    <row r="355" spans="1:3" x14ac:dyDescent="0.25">
      <c r="A355" s="23" t="s">
        <v>637</v>
      </c>
      <c r="B355" s="44" t="s">
        <v>638</v>
      </c>
      <c r="C355" s="24">
        <v>0</v>
      </c>
    </row>
    <row r="356" spans="1:3" ht="15.75" thickBot="1" x14ac:dyDescent="0.3">
      <c r="A356" s="25" t="s">
        <v>639</v>
      </c>
      <c r="B356" s="45" t="s">
        <v>640</v>
      </c>
      <c r="C356" s="26">
        <v>0</v>
      </c>
    </row>
    <row r="357" spans="1:3" ht="15.75" thickBot="1" x14ac:dyDescent="0.3">
      <c r="A357" s="27">
        <v>7400</v>
      </c>
      <c r="B357" s="28" t="s">
        <v>641</v>
      </c>
      <c r="C357" s="29">
        <f>SUM(C358:C366)</f>
        <v>0</v>
      </c>
    </row>
    <row r="358" spans="1:3" x14ac:dyDescent="0.25">
      <c r="A358" s="21" t="s">
        <v>642</v>
      </c>
      <c r="B358" s="43" t="s">
        <v>643</v>
      </c>
      <c r="C358" s="30">
        <v>0</v>
      </c>
    </row>
    <row r="359" spans="1:3" x14ac:dyDescent="0.25">
      <c r="A359" s="23" t="s">
        <v>644</v>
      </c>
      <c r="B359" s="44" t="s">
        <v>645</v>
      </c>
      <c r="C359" s="24">
        <v>0</v>
      </c>
    </row>
    <row r="360" spans="1:3" x14ac:dyDescent="0.25">
      <c r="A360" s="23" t="s">
        <v>646</v>
      </c>
      <c r="B360" s="44" t="s">
        <v>647</v>
      </c>
      <c r="C360" s="24">
        <v>0</v>
      </c>
    </row>
    <row r="361" spans="1:3" x14ac:dyDescent="0.25">
      <c r="A361" s="23" t="s">
        <v>648</v>
      </c>
      <c r="B361" s="44" t="s">
        <v>649</v>
      </c>
      <c r="C361" s="24">
        <v>0</v>
      </c>
    </row>
    <row r="362" spans="1:3" x14ac:dyDescent="0.25">
      <c r="A362" s="23" t="s">
        <v>650</v>
      </c>
      <c r="B362" s="44" t="s">
        <v>651</v>
      </c>
      <c r="C362" s="24">
        <v>0</v>
      </c>
    </row>
    <row r="363" spans="1:3" x14ac:dyDescent="0.25">
      <c r="A363" s="23" t="s">
        <v>652</v>
      </c>
      <c r="B363" s="44" t="s">
        <v>653</v>
      </c>
      <c r="C363" s="24">
        <v>0</v>
      </c>
    </row>
    <row r="364" spans="1:3" x14ac:dyDescent="0.25">
      <c r="A364" s="23" t="s">
        <v>654</v>
      </c>
      <c r="B364" s="44" t="s">
        <v>655</v>
      </c>
      <c r="C364" s="24">
        <v>0</v>
      </c>
    </row>
    <row r="365" spans="1:3" x14ac:dyDescent="0.25">
      <c r="A365" s="23" t="s">
        <v>656</v>
      </c>
      <c r="B365" s="44" t="s">
        <v>657</v>
      </c>
      <c r="C365" s="24">
        <v>0</v>
      </c>
    </row>
    <row r="366" spans="1:3" ht="15.75" thickBot="1" x14ac:dyDescent="0.3">
      <c r="A366" s="25" t="s">
        <v>658</v>
      </c>
      <c r="B366" s="45" t="s">
        <v>659</v>
      </c>
      <c r="C366" s="26">
        <v>0</v>
      </c>
    </row>
    <row r="367" spans="1:3" ht="15.75" thickBot="1" x14ac:dyDescent="0.3">
      <c r="A367" s="27">
        <v>7500</v>
      </c>
      <c r="B367" s="28" t="s">
        <v>660</v>
      </c>
      <c r="C367" s="29">
        <f>SUM(C368:C376)</f>
        <v>0</v>
      </c>
    </row>
    <row r="368" spans="1:3" x14ac:dyDescent="0.25">
      <c r="A368" s="21" t="s">
        <v>661</v>
      </c>
      <c r="B368" s="43" t="s">
        <v>662</v>
      </c>
      <c r="C368" s="30">
        <v>0</v>
      </c>
    </row>
    <row r="369" spans="1:3" x14ac:dyDescent="0.25">
      <c r="A369" s="23" t="s">
        <v>663</v>
      </c>
      <c r="B369" s="44" t="s">
        <v>664</v>
      </c>
      <c r="C369" s="24">
        <v>0</v>
      </c>
    </row>
    <row r="370" spans="1:3" x14ac:dyDescent="0.25">
      <c r="A370" s="23" t="s">
        <v>665</v>
      </c>
      <c r="B370" s="44" t="s">
        <v>666</v>
      </c>
      <c r="C370" s="24">
        <v>0</v>
      </c>
    </row>
    <row r="371" spans="1:3" x14ac:dyDescent="0.25">
      <c r="A371" s="23" t="s">
        <v>667</v>
      </c>
      <c r="B371" s="44" t="s">
        <v>668</v>
      </c>
      <c r="C371" s="24">
        <v>0</v>
      </c>
    </row>
    <row r="372" spans="1:3" x14ac:dyDescent="0.25">
      <c r="A372" s="23" t="s">
        <v>669</v>
      </c>
      <c r="B372" s="44" t="s">
        <v>670</v>
      </c>
      <c r="C372" s="24">
        <v>0</v>
      </c>
    </row>
    <row r="373" spans="1:3" x14ac:dyDescent="0.25">
      <c r="A373" s="23" t="s">
        <v>671</v>
      </c>
      <c r="B373" s="44" t="s">
        <v>672</v>
      </c>
      <c r="C373" s="24">
        <v>0</v>
      </c>
    </row>
    <row r="374" spans="1:3" x14ac:dyDescent="0.25">
      <c r="A374" s="23" t="s">
        <v>673</v>
      </c>
      <c r="B374" s="44" t="s">
        <v>674</v>
      </c>
      <c r="C374" s="24">
        <v>0</v>
      </c>
    </row>
    <row r="375" spans="1:3" x14ac:dyDescent="0.25">
      <c r="A375" s="23" t="s">
        <v>675</v>
      </c>
      <c r="B375" s="44" t="s">
        <v>676</v>
      </c>
      <c r="C375" s="24">
        <v>0</v>
      </c>
    </row>
    <row r="376" spans="1:3" ht="15.75" thickBot="1" x14ac:dyDescent="0.3">
      <c r="A376" s="25" t="s">
        <v>677</v>
      </c>
      <c r="B376" s="45" t="s">
        <v>678</v>
      </c>
      <c r="C376" s="26">
        <v>0</v>
      </c>
    </row>
    <row r="377" spans="1:3" ht="15.75" thickBot="1" x14ac:dyDescent="0.3">
      <c r="A377" s="27">
        <v>7600</v>
      </c>
      <c r="B377" s="28" t="s">
        <v>679</v>
      </c>
      <c r="C377" s="29">
        <f>SUM(C378:C379)</f>
        <v>0</v>
      </c>
    </row>
    <row r="378" spans="1:3" x14ac:dyDescent="0.25">
      <c r="A378" s="21" t="s">
        <v>680</v>
      </c>
      <c r="B378" s="43" t="s">
        <v>681</v>
      </c>
      <c r="C378" s="30">
        <v>0</v>
      </c>
    </row>
    <row r="379" spans="1:3" ht="15.75" thickBot="1" x14ac:dyDescent="0.3">
      <c r="A379" s="23" t="s">
        <v>682</v>
      </c>
      <c r="B379" s="45" t="s">
        <v>683</v>
      </c>
      <c r="C379" s="26">
        <v>0</v>
      </c>
    </row>
    <row r="380" spans="1:3" ht="15.75" thickBot="1" x14ac:dyDescent="0.3">
      <c r="A380" s="46">
        <v>7900</v>
      </c>
      <c r="B380" s="27" t="s">
        <v>684</v>
      </c>
      <c r="C380" s="29">
        <f>SUM(C381:C383)</f>
        <v>13795059.970800003</v>
      </c>
    </row>
    <row r="381" spans="1:3" x14ac:dyDescent="0.25">
      <c r="A381" s="23" t="s">
        <v>685</v>
      </c>
      <c r="B381" s="43" t="s">
        <v>686</v>
      </c>
      <c r="C381" s="30">
        <v>0</v>
      </c>
    </row>
    <row r="382" spans="1:3" x14ac:dyDescent="0.25">
      <c r="A382" s="23" t="s">
        <v>687</v>
      </c>
      <c r="B382" s="44" t="s">
        <v>688</v>
      </c>
      <c r="C382" s="24">
        <v>0</v>
      </c>
    </row>
    <row r="383" spans="1:3" ht="15.75" thickBot="1" x14ac:dyDescent="0.3">
      <c r="A383" s="25" t="s">
        <v>689</v>
      </c>
      <c r="B383" s="45" t="s">
        <v>690</v>
      </c>
      <c r="C383" s="26">
        <v>13795059.970800003</v>
      </c>
    </row>
    <row r="384" spans="1:3" ht="15.75" thickBot="1" x14ac:dyDescent="0.3">
      <c r="A384" s="34">
        <v>8000</v>
      </c>
      <c r="B384" s="35" t="s">
        <v>691</v>
      </c>
      <c r="C384" s="36">
        <f>C385+C392+C395</f>
        <v>22619000</v>
      </c>
    </row>
    <row r="385" spans="1:3" ht="15.75" thickBot="1" x14ac:dyDescent="0.3">
      <c r="A385" s="27">
        <v>8100</v>
      </c>
      <c r="B385" s="28" t="s">
        <v>692</v>
      </c>
      <c r="C385" s="29">
        <f>SUM(C386:C391)</f>
        <v>0</v>
      </c>
    </row>
    <row r="386" spans="1:3" x14ac:dyDescent="0.25">
      <c r="A386" s="21" t="s">
        <v>693</v>
      </c>
      <c r="B386" s="21" t="s">
        <v>694</v>
      </c>
      <c r="C386" s="30">
        <v>0</v>
      </c>
    </row>
    <row r="387" spans="1:3" x14ac:dyDescent="0.25">
      <c r="A387" s="23" t="s">
        <v>695</v>
      </c>
      <c r="B387" s="23" t="s">
        <v>696</v>
      </c>
      <c r="C387" s="24">
        <v>0</v>
      </c>
    </row>
    <row r="388" spans="1:3" x14ac:dyDescent="0.25">
      <c r="A388" s="23" t="s">
        <v>697</v>
      </c>
      <c r="B388" s="23" t="s">
        <v>698</v>
      </c>
      <c r="C388" s="24">
        <v>0</v>
      </c>
    </row>
    <row r="389" spans="1:3" x14ac:dyDescent="0.25">
      <c r="A389" s="23" t="s">
        <v>699</v>
      </c>
      <c r="B389" s="23" t="s">
        <v>700</v>
      </c>
      <c r="C389" s="24">
        <v>0</v>
      </c>
    </row>
    <row r="390" spans="1:3" x14ac:dyDescent="0.25">
      <c r="A390" s="23" t="s">
        <v>701</v>
      </c>
      <c r="B390" s="23" t="s">
        <v>702</v>
      </c>
      <c r="C390" s="24">
        <v>0</v>
      </c>
    </row>
    <row r="391" spans="1:3" ht="15.75" thickBot="1" x14ac:dyDescent="0.3">
      <c r="A391" s="25" t="s">
        <v>703</v>
      </c>
      <c r="B391" s="25" t="s">
        <v>704</v>
      </c>
      <c r="C391" s="26">
        <v>0</v>
      </c>
    </row>
    <row r="392" spans="1:3" ht="15.75" thickBot="1" x14ac:dyDescent="0.3">
      <c r="A392" s="27">
        <v>8300</v>
      </c>
      <c r="B392" s="28" t="s">
        <v>705</v>
      </c>
      <c r="C392" s="29">
        <f>SUM(C393:C394)</f>
        <v>0</v>
      </c>
    </row>
    <row r="393" spans="1:3" x14ac:dyDescent="0.25">
      <c r="A393" s="21" t="s">
        <v>706</v>
      </c>
      <c r="B393" s="21" t="s">
        <v>707</v>
      </c>
      <c r="C393" s="30">
        <v>0</v>
      </c>
    </row>
    <row r="394" spans="1:3" ht="15.75" thickBot="1" x14ac:dyDescent="0.3">
      <c r="A394" s="25" t="s">
        <v>708</v>
      </c>
      <c r="B394" s="25" t="s">
        <v>709</v>
      </c>
      <c r="C394" s="26">
        <v>0</v>
      </c>
    </row>
    <row r="395" spans="1:3" ht="15.75" thickBot="1" x14ac:dyDescent="0.3">
      <c r="A395" s="27">
        <v>8500</v>
      </c>
      <c r="B395" s="28" t="s">
        <v>710</v>
      </c>
      <c r="C395" s="29">
        <f>SUM(C396:C398)</f>
        <v>22619000</v>
      </c>
    </row>
    <row r="396" spans="1:3" x14ac:dyDescent="0.25">
      <c r="A396" s="21" t="s">
        <v>711</v>
      </c>
      <c r="B396" s="21" t="s">
        <v>712</v>
      </c>
      <c r="C396" s="30">
        <v>0</v>
      </c>
    </row>
    <row r="397" spans="1:3" x14ac:dyDescent="0.25">
      <c r="A397" s="23" t="s">
        <v>713</v>
      </c>
      <c r="B397" s="23" t="s">
        <v>714</v>
      </c>
      <c r="C397" s="24">
        <v>0</v>
      </c>
    </row>
    <row r="398" spans="1:3" ht="15.75" thickBot="1" x14ac:dyDescent="0.3">
      <c r="A398" s="25" t="s">
        <v>715</v>
      </c>
      <c r="B398" s="25" t="s">
        <v>716</v>
      </c>
      <c r="C398" s="26">
        <v>22619000</v>
      </c>
    </row>
    <row r="399" spans="1:3" ht="15.75" thickBot="1" x14ac:dyDescent="0.3">
      <c r="A399" s="34">
        <v>9000</v>
      </c>
      <c r="B399" s="35" t="s">
        <v>717</v>
      </c>
      <c r="C399" s="36">
        <f>C400+C409+C418+C421+C424+C426+C429</f>
        <v>0</v>
      </c>
    </row>
    <row r="400" spans="1:3" ht="15.75" thickBot="1" x14ac:dyDescent="0.3">
      <c r="A400" s="27">
        <v>9100</v>
      </c>
      <c r="B400" s="28" t="s">
        <v>718</v>
      </c>
      <c r="C400" s="29">
        <f>SUM(C401:C408)</f>
        <v>0</v>
      </c>
    </row>
    <row r="401" spans="1:3" x14ac:dyDescent="0.25">
      <c r="A401" s="21" t="s">
        <v>719</v>
      </c>
      <c r="B401" s="21" t="s">
        <v>720</v>
      </c>
      <c r="C401" s="30">
        <v>0</v>
      </c>
    </row>
    <row r="402" spans="1:3" x14ac:dyDescent="0.25">
      <c r="A402" s="23" t="s">
        <v>721</v>
      </c>
      <c r="B402" s="23" t="s">
        <v>722</v>
      </c>
      <c r="C402" s="24">
        <v>0</v>
      </c>
    </row>
    <row r="403" spans="1:3" x14ac:dyDescent="0.25">
      <c r="A403" s="23" t="s">
        <v>723</v>
      </c>
      <c r="B403" s="23" t="s">
        <v>724</v>
      </c>
      <c r="C403" s="24">
        <v>0</v>
      </c>
    </row>
    <row r="404" spans="1:3" x14ac:dyDescent="0.25">
      <c r="A404" s="23" t="s">
        <v>725</v>
      </c>
      <c r="B404" s="23" t="s">
        <v>726</v>
      </c>
      <c r="C404" s="24">
        <v>0</v>
      </c>
    </row>
    <row r="405" spans="1:3" x14ac:dyDescent="0.25">
      <c r="A405" s="23" t="s">
        <v>727</v>
      </c>
      <c r="B405" s="23" t="s">
        <v>728</v>
      </c>
      <c r="C405" s="24">
        <v>0</v>
      </c>
    </row>
    <row r="406" spans="1:3" x14ac:dyDescent="0.25">
      <c r="A406" s="23" t="s">
        <v>729</v>
      </c>
      <c r="B406" s="23" t="s">
        <v>730</v>
      </c>
      <c r="C406" s="24">
        <v>0</v>
      </c>
    </row>
    <row r="407" spans="1:3" x14ac:dyDescent="0.25">
      <c r="A407" s="23" t="s">
        <v>731</v>
      </c>
      <c r="B407" s="23" t="s">
        <v>732</v>
      </c>
      <c r="C407" s="24">
        <v>0</v>
      </c>
    </row>
    <row r="408" spans="1:3" ht="15.75" thickBot="1" x14ac:dyDescent="0.3">
      <c r="A408" s="25" t="s">
        <v>733</v>
      </c>
      <c r="B408" s="25" t="s">
        <v>734</v>
      </c>
      <c r="C408" s="26">
        <v>0</v>
      </c>
    </row>
    <row r="409" spans="1:3" ht="15.75" thickBot="1" x14ac:dyDescent="0.3">
      <c r="A409" s="27">
        <v>9200</v>
      </c>
      <c r="B409" s="28" t="s">
        <v>735</v>
      </c>
      <c r="C409" s="29">
        <f>SUM(C410:C417)</f>
        <v>0</v>
      </c>
    </row>
    <row r="410" spans="1:3" x14ac:dyDescent="0.25">
      <c r="A410" s="21" t="s">
        <v>736</v>
      </c>
      <c r="B410" s="21" t="s">
        <v>737</v>
      </c>
      <c r="C410" s="30">
        <v>0</v>
      </c>
    </row>
    <row r="411" spans="1:3" x14ac:dyDescent="0.25">
      <c r="A411" s="23" t="s">
        <v>738</v>
      </c>
      <c r="B411" s="23" t="s">
        <v>739</v>
      </c>
      <c r="C411" s="30">
        <v>0</v>
      </c>
    </row>
    <row r="412" spans="1:3" x14ac:dyDescent="0.25">
      <c r="A412" s="23" t="s">
        <v>740</v>
      </c>
      <c r="B412" s="23" t="s">
        <v>741</v>
      </c>
      <c r="C412" s="30">
        <v>0</v>
      </c>
    </row>
    <row r="413" spans="1:3" x14ac:dyDescent="0.25">
      <c r="A413" s="23" t="s">
        <v>742</v>
      </c>
      <c r="B413" s="23" t="s">
        <v>743</v>
      </c>
      <c r="C413" s="30">
        <v>0</v>
      </c>
    </row>
    <row r="414" spans="1:3" x14ac:dyDescent="0.25">
      <c r="A414" s="23" t="s">
        <v>744</v>
      </c>
      <c r="B414" s="23" t="s">
        <v>745</v>
      </c>
      <c r="C414" s="30">
        <v>0</v>
      </c>
    </row>
    <row r="415" spans="1:3" x14ac:dyDescent="0.25">
      <c r="A415" s="23" t="s">
        <v>746</v>
      </c>
      <c r="B415" s="23" t="s">
        <v>747</v>
      </c>
      <c r="C415" s="30">
        <v>0</v>
      </c>
    </row>
    <row r="416" spans="1:3" x14ac:dyDescent="0.25">
      <c r="A416" s="23" t="s">
        <v>748</v>
      </c>
      <c r="B416" s="23" t="s">
        <v>749</v>
      </c>
      <c r="C416" s="30">
        <v>0</v>
      </c>
    </row>
    <row r="417" spans="1:3" ht="15.75" thickBot="1" x14ac:dyDescent="0.3">
      <c r="A417" s="25" t="s">
        <v>750</v>
      </c>
      <c r="B417" s="25" t="s">
        <v>751</v>
      </c>
      <c r="C417" s="30">
        <v>0</v>
      </c>
    </row>
    <row r="418" spans="1:3" ht="15.75" thickBot="1" x14ac:dyDescent="0.3">
      <c r="A418" s="27">
        <v>9300</v>
      </c>
      <c r="B418" s="28" t="s">
        <v>752</v>
      </c>
      <c r="C418" s="29">
        <f>SUM(C419:C420)</f>
        <v>0</v>
      </c>
    </row>
    <row r="419" spans="1:3" x14ac:dyDescent="0.25">
      <c r="A419" s="21" t="s">
        <v>753</v>
      </c>
      <c r="B419" s="21" t="s">
        <v>754</v>
      </c>
      <c r="C419" s="30">
        <v>0</v>
      </c>
    </row>
    <row r="420" spans="1:3" ht="15.75" thickBot="1" x14ac:dyDescent="0.3">
      <c r="A420" s="25" t="s">
        <v>755</v>
      </c>
      <c r="B420" s="25" t="s">
        <v>756</v>
      </c>
      <c r="C420" s="26">
        <v>0</v>
      </c>
    </row>
    <row r="421" spans="1:3" ht="15.75" thickBot="1" x14ac:dyDescent="0.3">
      <c r="A421" s="27">
        <v>9400</v>
      </c>
      <c r="B421" s="28" t="s">
        <v>757</v>
      </c>
      <c r="C421" s="29">
        <f>SUM(C422:C423)</f>
        <v>0</v>
      </c>
    </row>
    <row r="422" spans="1:3" x14ac:dyDescent="0.25">
      <c r="A422" s="21" t="s">
        <v>758</v>
      </c>
      <c r="B422" s="21" t="s">
        <v>759</v>
      </c>
      <c r="C422" s="30">
        <v>0</v>
      </c>
    </row>
    <row r="423" spans="1:3" ht="15.75" thickBot="1" x14ac:dyDescent="0.3">
      <c r="A423" s="25" t="s">
        <v>760</v>
      </c>
      <c r="B423" s="25" t="s">
        <v>761</v>
      </c>
      <c r="C423" s="26">
        <v>0</v>
      </c>
    </row>
    <row r="424" spans="1:3" ht="15.75" thickBot="1" x14ac:dyDescent="0.3">
      <c r="A424" s="27">
        <v>9500</v>
      </c>
      <c r="B424" s="28" t="s">
        <v>762</v>
      </c>
      <c r="C424" s="29">
        <f>SUM(C425)</f>
        <v>0</v>
      </c>
    </row>
    <row r="425" spans="1:3" ht="15.75" thickBot="1" x14ac:dyDescent="0.3">
      <c r="A425" s="33" t="s">
        <v>763</v>
      </c>
      <c r="B425" s="33" t="s">
        <v>762</v>
      </c>
      <c r="C425" s="37">
        <v>0</v>
      </c>
    </row>
    <row r="426" spans="1:3" ht="15.75" thickBot="1" x14ac:dyDescent="0.3">
      <c r="A426" s="27">
        <v>9600</v>
      </c>
      <c r="B426" s="28" t="s">
        <v>764</v>
      </c>
      <c r="C426" s="29">
        <f>SUM(C427:C428)</f>
        <v>0</v>
      </c>
    </row>
    <row r="427" spans="1:3" x14ac:dyDescent="0.25">
      <c r="A427" s="21" t="s">
        <v>765</v>
      </c>
      <c r="B427" s="21" t="s">
        <v>766</v>
      </c>
      <c r="C427" s="30">
        <v>0</v>
      </c>
    </row>
    <row r="428" spans="1:3" ht="15.75" thickBot="1" x14ac:dyDescent="0.3">
      <c r="A428" s="25" t="s">
        <v>767</v>
      </c>
      <c r="B428" s="25" t="s">
        <v>768</v>
      </c>
      <c r="C428" s="26">
        <v>0</v>
      </c>
    </row>
    <row r="429" spans="1:3" ht="15.75" thickBot="1" x14ac:dyDescent="0.3">
      <c r="A429" s="27">
        <v>9900</v>
      </c>
      <c r="B429" s="28" t="s">
        <v>769</v>
      </c>
      <c r="C429" s="29">
        <f>SUM(C430)</f>
        <v>0</v>
      </c>
    </row>
    <row r="430" spans="1:3" x14ac:dyDescent="0.25">
      <c r="A430" s="21" t="s">
        <v>770</v>
      </c>
      <c r="B430" s="21" t="s">
        <v>771</v>
      </c>
      <c r="C430" s="30">
        <v>0</v>
      </c>
    </row>
  </sheetData>
  <mergeCells count="5">
    <mergeCell ref="A2:C2"/>
    <mergeCell ref="A3:C3"/>
    <mergeCell ref="A4:C4"/>
    <mergeCell ref="A5:A6"/>
    <mergeCell ref="B5:B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Anual Egresos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dcterms:created xsi:type="dcterms:W3CDTF">2021-05-17T18:23:52Z</dcterms:created>
  <dcterms:modified xsi:type="dcterms:W3CDTF">2021-05-17T18:24:58Z</dcterms:modified>
</cp:coreProperties>
</file>