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ormatos de los Estados Financieros Mensuales\"/>
    </mc:Choice>
  </mc:AlternateContent>
  <xr:revisionPtr revIDLastSave="0" documentId="8_{14800F69-61DA-4AE0-8E6A-DF9100983466}" xr6:coauthVersionLast="47" xr6:coauthVersionMax="47" xr10:uidLastSave="{00000000-0000-0000-0000-000000000000}"/>
  <bookViews>
    <workbookView xWindow="-120" yWindow="-120" windowWidth="29040" windowHeight="15840" xr2:uid="{DCA60186-0025-44A3-B197-170745E3DD53}"/>
  </bookViews>
  <sheets>
    <sheet name="EAI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E24" i="1"/>
  <c r="F24" i="1"/>
  <c r="G24" i="1"/>
  <c r="H24" i="1"/>
  <c r="I24" i="1"/>
  <c r="E31" i="1"/>
  <c r="E50" i="1" s="1"/>
  <c r="F31" i="1"/>
  <c r="G31" i="1"/>
  <c r="H31" i="1"/>
  <c r="I31" i="1"/>
  <c r="I50" i="1" s="1"/>
  <c r="J32" i="1"/>
  <c r="J33" i="1"/>
  <c r="J34" i="1"/>
  <c r="J35" i="1"/>
  <c r="J36" i="1"/>
  <c r="J37" i="1"/>
  <c r="J38" i="1"/>
  <c r="J39" i="1"/>
  <c r="E41" i="1"/>
  <c r="F41" i="1"/>
  <c r="G41" i="1"/>
  <c r="H41" i="1"/>
  <c r="I41" i="1"/>
  <c r="J41" i="1" s="1"/>
  <c r="J42" i="1"/>
  <c r="J43" i="1"/>
  <c r="J44" i="1"/>
  <c r="J45" i="1"/>
  <c r="J46" i="1"/>
  <c r="J47" i="1"/>
  <c r="J48" i="1"/>
  <c r="F50" i="1"/>
  <c r="G50" i="1"/>
  <c r="H50" i="1"/>
  <c r="J31" i="1" l="1"/>
</calcChain>
</file>

<file path=xl/sharedStrings.xml><?xml version="1.0" encoding="utf-8"?>
<sst xmlns="http://schemas.openxmlformats.org/spreadsheetml/2006/main" count="71" uniqueCount="46">
  <si>
    <t>TESORERO MUNICIPAL</t>
  </si>
  <si>
    <t>PRESIDENTE MUNICIPAL</t>
  </si>
  <si>
    <t>MTRO. LUIS ARTURO MONTIEL AGUIRRE</t>
  </si>
  <si>
    <t>MTRO. JOSE GUILLERMO VELAZQUEZ GUTIERREZ</t>
  </si>
  <si>
    <t>Bajo protesta de decir verdad declaramos que los Estados Financieros y sus notas, son razonablemente correctos y son responsabilidad del emisor</t>
  </si>
  <si>
    <t>Los ingresos excedentes se presentan para efectos de cumplimiento de la Ley General de Contabilidad Gubernamental y el importe reflejado debe ser siempre mayor a cero.</t>
  </si>
  <si>
    <t>3 Se refiere a los ingresos propios obtenidos por los Poderes Legislativo, Judicial, los Órganos Autónomos y las entidades de la administración pública paraestatal y paramunicipal.</t>
  </si>
  <si>
    <t>2 Incluye donativos en efectivo del Poder Ejecutivo, entre otros aprovechamientos.</t>
  </si>
  <si>
    <t>¹ Incluye intereses que generan las cuentas bancarias de los entes públicos en los productos.</t>
  </si>
  <si>
    <t>Ingresos excedentes</t>
  </si>
  <si>
    <t>Total</t>
  </si>
  <si>
    <t>Ingresos Derivados de Financiamientos</t>
  </si>
  <si>
    <t>Ingresos derivados de financiamiento</t>
  </si>
  <si>
    <t>Transferencias, Asignaciones, Subsidios y Subvenciones, y Pensiones y Jubilaciones</t>
  </si>
  <si>
    <t>Ingresos por Ventas de Bienes, Prestación de Servicios y Otros Ingresos3</t>
  </si>
  <si>
    <t>Productos ¹</t>
  </si>
  <si>
    <t>Cuotas y Aportaciones de Seguridad Social</t>
  </si>
  <si>
    <t>Ingresos de los Entes Públicos de los Poderes Legislativo y Judicial, de los Órganos Autónomos y del Sector Paraestatal o Paramunicipal, así como de las Empresas Productivas del Estado</t>
  </si>
  <si>
    <t>Participaciones, Aportaciones, Convenios, Incentivos Derivados de la Colaboración Fiscal y Fondos Distintos de Aportaciones</t>
  </si>
  <si>
    <t>Aprovechamientos2</t>
  </si>
  <si>
    <t>Derechos</t>
  </si>
  <si>
    <t>Contribuciones de Mejoras</t>
  </si>
  <si>
    <t>Impuestos</t>
  </si>
  <si>
    <t>Ingresos del Poder Ejecutivo Federal o Estatal y de los Municipios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</si>
  <si>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</si>
  <si>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</si>
  <si>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</si>
  <si>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</si>
  <si>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</si>
  <si>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</si>
  <si>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</si>
  <si>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</si>
  <si>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</si>
  <si>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</si>
  <si>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</si>
  <si>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</si>
  <si>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</si>
  <si>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</si>
  <si>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por Ventas de Bienes, Prestación de Servicios y Otros Ingresos</t>
  </si>
  <si>
    <t>Aprovechamientos</t>
  </si>
  <si>
    <t>Productos</t>
  </si>
  <si>
    <t>Rubro de Ingresos</t>
  </si>
  <si>
    <t>(Cifras en pesos)</t>
  </si>
  <si>
    <t>Del 1 de Enero al 30 de Junio de 2021</t>
  </si>
  <si>
    <t>Estado Analítico de Ingresos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</si>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</sst>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8"/>
      <color indexed="8"/>
      <name val="Calibri"/>
    </font>
    <font>
      <sz val="8"/>
      <color indexed="8"/>
      <name val="Calibri"/>
    </font>
    <font>
      <b/>
      <sz val="9"/>
      <color indexed="8"/>
      <name val="Calibri"/>
    </font>
    <font>
      <b/>
      <sz val="9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1" fillId="0" borderId="3" xfId="0" applyFont="1" applyBorder="1"/>
    <xf numFmtId="4" fontId="6" fillId="0" borderId="4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4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/>
    <xf numFmtId="4" fontId="5" fillId="0" borderId="4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/>
    <xf numFmtId="4" fontId="4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1" xfId="0" applyFont="1" applyBorder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/>
    <xf numFmtId="4" fontId="5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1" xfId="0" applyFont="1" applyBorder="1"/>
    <xf numFmtId="0" fontId="5" fillId="0" borderId="17" xfId="0" applyFont="1" applyBorder="1"/>
    <xf numFmtId="37" fontId="8" fillId="2" borderId="9" xfId="0" applyNumberFormat="1" applyFont="1" applyFill="1" applyBorder="1" applyAlignment="1">
      <alignment horizontal="center" vertical="center"/>
    </xf>
    <xf numFmtId="37" fontId="8" fillId="2" borderId="9" xfId="0" applyNumberFormat="1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wrapText="1"/>
    </xf>
    <xf numFmtId="37" fontId="8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" fontId="6" fillId="0" borderId="4" xfId="0" applyNumberFormat="1" applyFont="1" applyBorder="1" applyAlignment="1">
      <alignment horizontal="right" wrapText="1"/>
    </xf>
    <xf numFmtId="4" fontId="2" fillId="0" borderId="7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49" fontId="9" fillId="2" borderId="1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0" fontId="1" fillId="0" borderId="11" xfId="0" applyFont="1" applyBorder="1"/>
    <xf numFmtId="49" fontId="9" fillId="2" borderId="11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P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JOSE 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F73C-3934-4D59-BA1E-05EDC12E2590}">
  <dimension ref="A1:K62"/>
  <sheetViews>
    <sheetView tabSelected="1" workbookViewId="0"/>
  </sheetViews>
  <sheetFormatPr baseColWidth="10" defaultRowHeight="15" x14ac:dyDescent="0.25"/>
  <cols>
    <col min="1" max="1" width="1.140625" style="1" customWidth="1"/>
    <col min="2" max="3" width="3.7109375" style="1" customWidth="1"/>
    <col min="4" max="4" width="45.42578125" style="1" customWidth="1"/>
    <col min="5" max="10" width="15.7109375" style="1" customWidth="1"/>
    <col min="11" max="11" width="2" style="1" customWidth="1"/>
    <col min="12" max="16384" width="11.42578125" style="1"/>
  </cols>
  <sheetData>
    <row r="1" spans="1:11" s="1" customFormat="1" x14ac:dyDescent="0.25">
      <c r="B1" s="86"/>
      <c r="C1" s="86"/>
      <c r="D1" s="86"/>
      <c r="E1" s="86"/>
      <c r="F1" s="86"/>
      <c r="G1" s="86"/>
      <c r="H1" s="86"/>
      <c r="I1" s="86"/>
      <c r="J1" s="86"/>
    </row>
    <row r="2" spans="1:11" s="1" customFormat="1" ht="3" customHeight="1" x14ac:dyDescent="0.25">
      <c r="A2" s="76"/>
      <c r="B2" s="85"/>
      <c r="C2" s="84"/>
      <c r="D2" s="84"/>
      <c r="E2" s="84"/>
      <c r="F2" s="84"/>
      <c r="G2" s="84"/>
      <c r="H2" s="84"/>
      <c r="I2" s="84"/>
      <c r="J2" s="83"/>
      <c r="K2" s="13"/>
    </row>
    <row r="3" spans="1:11" s="1" customFormat="1" ht="15.2" customHeight="1" x14ac:dyDescent="0.25">
      <c r="A3" s="76"/>
      <c r="B3" s="82" t="s">
        <v>45</v>
      </c>
      <c r="C3" s="81"/>
      <c r="D3" s="81"/>
      <c r="E3" s="81"/>
      <c r="F3" s="81"/>
      <c r="G3" s="81"/>
      <c r="H3" s="81"/>
      <c r="I3" s="81"/>
      <c r="J3" s="80"/>
      <c r="K3" s="13"/>
    </row>
    <row r="4" spans="1:11" s="1" customFormat="1" x14ac:dyDescent="0.25">
      <c r="A4" s="76"/>
      <c r="B4" s="82"/>
      <c r="C4" s="81"/>
      <c r="D4" s="81"/>
      <c r="E4" s="81"/>
      <c r="F4" s="81"/>
      <c r="G4" s="81"/>
      <c r="H4" s="81"/>
      <c r="I4" s="81"/>
      <c r="J4" s="80"/>
      <c r="K4" s="13"/>
    </row>
    <row r="5" spans="1:11" s="1" customFormat="1" ht="12.95" customHeight="1" x14ac:dyDescent="0.25">
      <c r="A5" s="76"/>
      <c r="B5" s="79" t="s">
        <v>44</v>
      </c>
      <c r="C5" s="78"/>
      <c r="D5" s="78"/>
      <c r="E5" s="78"/>
      <c r="F5" s="78"/>
      <c r="G5" s="78"/>
      <c r="H5" s="78"/>
      <c r="I5" s="78"/>
      <c r="J5" s="77"/>
      <c r="K5" s="13"/>
    </row>
    <row r="6" spans="1:11" s="1" customFormat="1" ht="12.95" customHeight="1" x14ac:dyDescent="0.25">
      <c r="A6" s="76"/>
      <c r="B6" s="79" t="s">
        <v>43</v>
      </c>
      <c r="C6" s="78"/>
      <c r="D6" s="78"/>
      <c r="E6" s="78"/>
      <c r="F6" s="78"/>
      <c r="G6" s="78"/>
      <c r="H6" s="78"/>
      <c r="I6" s="78"/>
      <c r="J6" s="77"/>
      <c r="K6" s="13"/>
    </row>
    <row r="7" spans="1:11" s="1" customFormat="1" ht="12.95" customHeight="1" x14ac:dyDescent="0.25">
      <c r="A7" s="76"/>
      <c r="B7" s="75" t="s">
        <v>42</v>
      </c>
      <c r="C7" s="74"/>
      <c r="D7" s="74"/>
      <c r="E7" s="74"/>
      <c r="F7" s="74"/>
      <c r="G7" s="74"/>
      <c r="H7" s="74"/>
      <c r="I7" s="74"/>
      <c r="J7" s="73"/>
      <c r="K7" s="13"/>
    </row>
    <row r="8" spans="1:11" s="1" customFormat="1" ht="6" customHeight="1" x14ac:dyDescent="0.25">
      <c r="A8" s="42"/>
      <c r="B8" s="72"/>
      <c r="C8" s="72"/>
      <c r="D8" s="72"/>
      <c r="E8" s="71"/>
      <c r="F8" s="60"/>
      <c r="G8" s="60"/>
      <c r="H8" s="60"/>
      <c r="I8" s="60"/>
      <c r="J8" s="60"/>
    </row>
    <row r="9" spans="1:11" s="1" customFormat="1" x14ac:dyDescent="0.25">
      <c r="A9" s="26"/>
      <c r="B9" s="59" t="s">
        <v>41</v>
      </c>
      <c r="C9" s="59"/>
      <c r="D9" s="59"/>
      <c r="E9" s="59" t="s">
        <v>36</v>
      </c>
      <c r="F9" s="59"/>
      <c r="G9" s="59"/>
      <c r="H9" s="59"/>
      <c r="I9" s="59"/>
      <c r="J9" s="57" t="s">
        <v>35</v>
      </c>
      <c r="K9" s="13"/>
    </row>
    <row r="10" spans="1:11" s="1" customFormat="1" ht="24.2" customHeight="1" x14ac:dyDescent="0.25">
      <c r="A10" s="26"/>
      <c r="B10" s="59"/>
      <c r="C10" s="59"/>
      <c r="D10" s="59"/>
      <c r="E10" s="56" t="s">
        <v>34</v>
      </c>
      <c r="F10" s="58" t="s">
        <v>33</v>
      </c>
      <c r="G10" s="56" t="s">
        <v>32</v>
      </c>
      <c r="H10" s="56" t="s">
        <v>31</v>
      </c>
      <c r="I10" s="56" t="s">
        <v>30</v>
      </c>
      <c r="J10" s="57"/>
      <c r="K10" s="13"/>
    </row>
    <row r="11" spans="1:11" s="1" customFormat="1" ht="12.2" customHeight="1" x14ac:dyDescent="0.25">
      <c r="A11" s="26"/>
      <c r="B11" s="59"/>
      <c r="C11" s="59"/>
      <c r="D11" s="59"/>
      <c r="E11" s="56" t="s">
        <v>29</v>
      </c>
      <c r="F11" s="56" t="s">
        <v>28</v>
      </c>
      <c r="G11" s="56" t="s">
        <v>27</v>
      </c>
      <c r="H11" s="56" t="s">
        <v>26</v>
      </c>
      <c r="I11" s="56" t="s">
        <v>25</v>
      </c>
      <c r="J11" s="56" t="s">
        <v>24</v>
      </c>
      <c r="K11" s="13"/>
    </row>
    <row r="12" spans="1:11" s="1" customFormat="1" ht="6" customHeight="1" x14ac:dyDescent="0.25">
      <c r="A12" s="31"/>
      <c r="B12" s="55"/>
      <c r="C12" s="54"/>
      <c r="D12" s="53"/>
      <c r="E12" s="70"/>
      <c r="F12" s="70"/>
      <c r="G12" s="70"/>
      <c r="H12" s="70"/>
      <c r="I12" s="70"/>
      <c r="J12" s="70"/>
      <c r="K12" s="13"/>
    </row>
    <row r="13" spans="1:11" s="1" customFormat="1" x14ac:dyDescent="0.25">
      <c r="A13" s="31"/>
      <c r="B13" s="69" t="s">
        <v>22</v>
      </c>
      <c r="C13" s="35"/>
      <c r="D13" s="34"/>
      <c r="E13" s="33">
        <v>52158911.420000002</v>
      </c>
      <c r="F13" s="33">
        <v>0</v>
      </c>
      <c r="G13" s="33">
        <v>52158911.420000002</v>
      </c>
      <c r="H13" s="33">
        <v>37511056</v>
      </c>
      <c r="I13" s="33">
        <v>37511056</v>
      </c>
      <c r="J13" s="33">
        <f>I13-E13</f>
        <v>-14647855.420000002</v>
      </c>
      <c r="K13" s="13"/>
    </row>
    <row r="14" spans="1:11" s="1" customFormat="1" x14ac:dyDescent="0.25">
      <c r="A14" s="31"/>
      <c r="B14" s="69" t="s">
        <v>16</v>
      </c>
      <c r="C14" s="35"/>
      <c r="D14" s="34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f>I14-E14</f>
        <v>0</v>
      </c>
      <c r="K14" s="13"/>
    </row>
    <row r="15" spans="1:11" s="1" customFormat="1" x14ac:dyDescent="0.25">
      <c r="A15" s="31"/>
      <c r="B15" s="69" t="s">
        <v>21</v>
      </c>
      <c r="C15" s="35"/>
      <c r="D15" s="34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f>I15-E15</f>
        <v>0</v>
      </c>
      <c r="K15" s="13"/>
    </row>
    <row r="16" spans="1:11" s="1" customFormat="1" x14ac:dyDescent="0.25">
      <c r="A16" s="31"/>
      <c r="B16" s="69" t="s">
        <v>20</v>
      </c>
      <c r="C16" s="35"/>
      <c r="D16" s="34"/>
      <c r="E16" s="33">
        <v>51837383.420000002</v>
      </c>
      <c r="F16" s="33">
        <v>0</v>
      </c>
      <c r="G16" s="33">
        <v>51837383.420000002</v>
      </c>
      <c r="H16" s="33">
        <v>27446186.09</v>
      </c>
      <c r="I16" s="33">
        <v>27437246.09</v>
      </c>
      <c r="J16" s="33">
        <f>I16-E16</f>
        <v>-24400137.330000002</v>
      </c>
      <c r="K16" s="13"/>
    </row>
    <row r="17" spans="1:11" s="1" customFormat="1" x14ac:dyDescent="0.25">
      <c r="A17" s="31"/>
      <c r="B17" s="69" t="s">
        <v>40</v>
      </c>
      <c r="C17" s="35"/>
      <c r="D17" s="34"/>
      <c r="E17" s="33">
        <v>1305081</v>
      </c>
      <c r="F17" s="33">
        <v>690272.74</v>
      </c>
      <c r="G17" s="33">
        <v>1995353.74</v>
      </c>
      <c r="H17" s="33">
        <v>2126248.0099999998</v>
      </c>
      <c r="I17" s="33">
        <v>2126248.0099999998</v>
      </c>
      <c r="J17" s="33">
        <f>I17-E17</f>
        <v>821167.00999999978</v>
      </c>
      <c r="K17" s="13"/>
    </row>
    <row r="18" spans="1:11" s="1" customFormat="1" x14ac:dyDescent="0.25">
      <c r="A18" s="31"/>
      <c r="B18" s="69" t="s">
        <v>39</v>
      </c>
      <c r="C18" s="35"/>
      <c r="D18" s="34"/>
      <c r="E18" s="33">
        <v>2994274.42</v>
      </c>
      <c r="F18" s="33">
        <v>1431.82</v>
      </c>
      <c r="G18" s="33">
        <v>2995706.24</v>
      </c>
      <c r="H18" s="33">
        <v>3179372.84</v>
      </c>
      <c r="I18" s="33">
        <v>3179372.84</v>
      </c>
      <c r="J18" s="33">
        <f>I18-E18</f>
        <v>185098.41999999993</v>
      </c>
      <c r="K18" s="13"/>
    </row>
    <row r="19" spans="1:11" s="1" customFormat="1" x14ac:dyDescent="0.25">
      <c r="A19" s="31"/>
      <c r="B19" s="69" t="s">
        <v>38</v>
      </c>
      <c r="C19" s="35"/>
      <c r="D19" s="34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f>I19-E19</f>
        <v>0</v>
      </c>
      <c r="K19" s="13"/>
    </row>
    <row r="20" spans="1:11" s="1" customFormat="1" x14ac:dyDescent="0.25">
      <c r="A20" s="31"/>
      <c r="B20" s="69" t="s">
        <v>18</v>
      </c>
      <c r="C20" s="35"/>
      <c r="D20" s="34"/>
      <c r="E20" s="33">
        <v>355000000</v>
      </c>
      <c r="F20" s="33">
        <v>0</v>
      </c>
      <c r="G20" s="33">
        <v>355000000</v>
      </c>
      <c r="H20" s="33">
        <v>174740963.65000001</v>
      </c>
      <c r="I20" s="33">
        <v>174740963.65000001</v>
      </c>
      <c r="J20" s="33">
        <f>I20-E20</f>
        <v>-180259036.34999999</v>
      </c>
      <c r="K20" s="13"/>
    </row>
    <row r="21" spans="1:11" s="1" customFormat="1" x14ac:dyDescent="0.25">
      <c r="A21" s="41"/>
      <c r="B21" s="69" t="s">
        <v>13</v>
      </c>
      <c r="C21" s="35"/>
      <c r="D21" s="34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f>I21-E21</f>
        <v>0</v>
      </c>
      <c r="K21" s="13"/>
    </row>
    <row r="22" spans="1:11" s="1" customFormat="1" x14ac:dyDescent="0.25">
      <c r="A22" s="31"/>
      <c r="B22" s="69" t="s">
        <v>11</v>
      </c>
      <c r="C22" s="35"/>
      <c r="D22" s="34"/>
      <c r="E22" s="33">
        <v>0</v>
      </c>
      <c r="F22" s="33">
        <v>14999739.85</v>
      </c>
      <c r="G22" s="33">
        <v>14999739.85</v>
      </c>
      <c r="H22" s="33">
        <v>0</v>
      </c>
      <c r="I22" s="33">
        <v>0</v>
      </c>
      <c r="J22" s="33">
        <f>I22-E22</f>
        <v>0</v>
      </c>
      <c r="K22" s="13"/>
    </row>
    <row r="23" spans="1:11" s="1" customFormat="1" ht="6" customHeight="1" x14ac:dyDescent="0.25">
      <c r="A23" s="31"/>
      <c r="B23" s="30"/>
      <c r="C23" s="29"/>
      <c r="D23" s="28"/>
      <c r="E23" s="68"/>
      <c r="F23" s="68"/>
      <c r="G23" s="68"/>
      <c r="H23" s="68"/>
      <c r="I23" s="68"/>
      <c r="J23" s="67"/>
      <c r="K23" s="13"/>
    </row>
    <row r="24" spans="1:11" s="1" customFormat="1" x14ac:dyDescent="0.25">
      <c r="A24" s="26"/>
      <c r="B24" s="25"/>
      <c r="C24" s="24"/>
      <c r="D24" s="23" t="s">
        <v>10</v>
      </c>
      <c r="E24" s="22">
        <f>SUM(E13:E22)</f>
        <v>463295650.25999999</v>
      </c>
      <c r="F24" s="22">
        <f>SUM(F13:F22)</f>
        <v>15691444.41</v>
      </c>
      <c r="G24" s="22">
        <f>SUM(G13:G22)</f>
        <v>478987094.67000002</v>
      </c>
      <c r="H24" s="22">
        <f>SUM(H13:H22)</f>
        <v>245003826.59</v>
      </c>
      <c r="I24" s="22">
        <f>SUM(I13:I22)</f>
        <v>244994886.59</v>
      </c>
      <c r="J24" s="66">
        <v>0</v>
      </c>
      <c r="K24" s="13"/>
    </row>
    <row r="25" spans="1:11" s="1" customFormat="1" x14ac:dyDescent="0.25">
      <c r="A25" s="20"/>
      <c r="B25" s="19"/>
      <c r="C25" s="19"/>
      <c r="D25" s="19"/>
      <c r="E25" s="65"/>
      <c r="F25" s="65"/>
      <c r="G25" s="64"/>
      <c r="H25" s="16" t="s">
        <v>9</v>
      </c>
      <c r="I25" s="15"/>
      <c r="J25" s="63"/>
      <c r="K25" s="13"/>
    </row>
    <row r="26" spans="1:11" s="1" customFormat="1" ht="12.2" customHeight="1" x14ac:dyDescent="0.25">
      <c r="A26" s="42"/>
      <c r="B26" s="62"/>
      <c r="C26" s="62"/>
      <c r="D26" s="62"/>
      <c r="E26" s="61"/>
      <c r="F26" s="61"/>
      <c r="G26" s="61"/>
      <c r="H26" s="60"/>
      <c r="I26" s="60"/>
      <c r="J26" s="60"/>
    </row>
    <row r="27" spans="1:11" s="1" customFormat="1" x14ac:dyDescent="0.25">
      <c r="A27" s="26"/>
      <c r="B27" s="57" t="s">
        <v>37</v>
      </c>
      <c r="C27" s="57"/>
      <c r="D27" s="57"/>
      <c r="E27" s="59" t="s">
        <v>36</v>
      </c>
      <c r="F27" s="59"/>
      <c r="G27" s="59"/>
      <c r="H27" s="59"/>
      <c r="I27" s="59"/>
      <c r="J27" s="57" t="s">
        <v>35</v>
      </c>
      <c r="K27" s="13"/>
    </row>
    <row r="28" spans="1:11" s="1" customFormat="1" ht="24.2" customHeight="1" x14ac:dyDescent="0.25">
      <c r="A28" s="26"/>
      <c r="B28" s="57"/>
      <c r="C28" s="57"/>
      <c r="D28" s="57"/>
      <c r="E28" s="56" t="s">
        <v>34</v>
      </c>
      <c r="F28" s="58" t="s">
        <v>33</v>
      </c>
      <c r="G28" s="56" t="s">
        <v>32</v>
      </c>
      <c r="H28" s="56" t="s">
        <v>31</v>
      </c>
      <c r="I28" s="56" t="s">
        <v>30</v>
      </c>
      <c r="J28" s="57"/>
      <c r="K28" s="13"/>
    </row>
    <row r="29" spans="1:11" s="1" customFormat="1" ht="12.2" customHeight="1" x14ac:dyDescent="0.25">
      <c r="A29" s="26"/>
      <c r="B29" s="57"/>
      <c r="C29" s="57"/>
      <c r="D29" s="57"/>
      <c r="E29" s="56" t="s">
        <v>29</v>
      </c>
      <c r="F29" s="56" t="s">
        <v>28</v>
      </c>
      <c r="G29" s="56" t="s">
        <v>27</v>
      </c>
      <c r="H29" s="56" t="s">
        <v>26</v>
      </c>
      <c r="I29" s="56" t="s">
        <v>25</v>
      </c>
      <c r="J29" s="56" t="s">
        <v>24</v>
      </c>
      <c r="K29" s="13"/>
    </row>
    <row r="30" spans="1:11" s="1" customFormat="1" ht="6" customHeight="1" x14ac:dyDescent="0.25">
      <c r="A30" s="31"/>
      <c r="B30" s="55"/>
      <c r="C30" s="54"/>
      <c r="D30" s="53"/>
      <c r="E30" s="52"/>
      <c r="F30" s="52"/>
      <c r="G30" s="52"/>
      <c r="H30" s="52"/>
      <c r="I30" s="52"/>
      <c r="J30" s="52"/>
      <c r="K30" s="13"/>
    </row>
    <row r="31" spans="1:11" s="1" customFormat="1" ht="12.2" customHeight="1" x14ac:dyDescent="0.25">
      <c r="A31" s="31"/>
      <c r="B31" s="39" t="s">
        <v>23</v>
      </c>
      <c r="C31" s="51"/>
      <c r="D31" s="31"/>
      <c r="E31" s="32">
        <f>SUM(E32:E39)</f>
        <v>463295650.25999999</v>
      </c>
      <c r="F31" s="32">
        <f>SUM(F32:F39)</f>
        <v>691704.55999999994</v>
      </c>
      <c r="G31" s="32">
        <f>SUM(G32:G39)</f>
        <v>463987354.81999999</v>
      </c>
      <c r="H31" s="32">
        <f>SUM(H32:H39)</f>
        <v>245003826.59</v>
      </c>
      <c r="I31" s="32">
        <f>SUM(I32:I39)</f>
        <v>244994886.59</v>
      </c>
      <c r="J31" s="32">
        <f>I31-E31</f>
        <v>-218300763.66999999</v>
      </c>
      <c r="K31" s="13"/>
    </row>
    <row r="32" spans="1:11" s="1" customFormat="1" x14ac:dyDescent="0.25">
      <c r="A32" s="31"/>
      <c r="B32" s="36"/>
      <c r="C32" s="35" t="s">
        <v>22</v>
      </c>
      <c r="D32" s="34"/>
      <c r="E32" s="33">
        <v>52158911.420000002</v>
      </c>
      <c r="F32" s="33">
        <v>0</v>
      </c>
      <c r="G32" s="33">
        <v>52158911.420000002</v>
      </c>
      <c r="H32" s="33">
        <v>37511056</v>
      </c>
      <c r="I32" s="33">
        <v>37511056</v>
      </c>
      <c r="J32" s="32">
        <f>I32-E32</f>
        <v>-14647855.420000002</v>
      </c>
      <c r="K32" s="13"/>
    </row>
    <row r="33" spans="1:11" s="1" customFormat="1" x14ac:dyDescent="0.25">
      <c r="A33" s="31"/>
      <c r="B33" s="39"/>
      <c r="C33" s="35" t="s">
        <v>16</v>
      </c>
      <c r="D33" s="34"/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f>I33-E33</f>
        <v>0</v>
      </c>
      <c r="K33" s="13"/>
    </row>
    <row r="34" spans="1:11" s="1" customFormat="1" x14ac:dyDescent="0.25">
      <c r="A34" s="31"/>
      <c r="B34" s="36"/>
      <c r="C34" s="35" t="s">
        <v>21</v>
      </c>
      <c r="D34" s="34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2">
        <f>I34-E34</f>
        <v>0</v>
      </c>
      <c r="K34" s="13"/>
    </row>
    <row r="35" spans="1:11" s="1" customFormat="1" x14ac:dyDescent="0.25">
      <c r="A35" s="31"/>
      <c r="B35" s="36"/>
      <c r="C35" s="35" t="s">
        <v>20</v>
      </c>
      <c r="D35" s="34"/>
      <c r="E35" s="33">
        <v>51837383.420000002</v>
      </c>
      <c r="F35" s="33">
        <v>0</v>
      </c>
      <c r="G35" s="33">
        <v>51837383.420000002</v>
      </c>
      <c r="H35" s="33">
        <v>27446186.09</v>
      </c>
      <c r="I35" s="33">
        <v>27437246.09</v>
      </c>
      <c r="J35" s="32">
        <f>I35-E35</f>
        <v>-24400137.330000002</v>
      </c>
      <c r="K35" s="13"/>
    </row>
    <row r="36" spans="1:11" s="1" customFormat="1" x14ac:dyDescent="0.25">
      <c r="A36" s="31"/>
      <c r="B36" s="36"/>
      <c r="C36" s="45" t="s">
        <v>15</v>
      </c>
      <c r="D36" s="44"/>
      <c r="E36" s="33">
        <v>1305081</v>
      </c>
      <c r="F36" s="33">
        <v>690272.74</v>
      </c>
      <c r="G36" s="33">
        <v>1995353.74</v>
      </c>
      <c r="H36" s="33">
        <v>2126248.0099999998</v>
      </c>
      <c r="I36" s="33">
        <v>2126248.0099999998</v>
      </c>
      <c r="J36" s="32">
        <f>I36-E36</f>
        <v>821167.00999999978</v>
      </c>
      <c r="K36" s="13"/>
    </row>
    <row r="37" spans="1:11" s="1" customFormat="1" x14ac:dyDescent="0.25">
      <c r="A37" s="31"/>
      <c r="B37" s="36"/>
      <c r="C37" s="35" t="s">
        <v>19</v>
      </c>
      <c r="D37" s="34"/>
      <c r="E37" s="33">
        <v>2994274.42</v>
      </c>
      <c r="F37" s="33">
        <v>1431.82</v>
      </c>
      <c r="G37" s="33">
        <v>2995706.24</v>
      </c>
      <c r="H37" s="33">
        <v>3179372.84</v>
      </c>
      <c r="I37" s="33">
        <v>3179372.84</v>
      </c>
      <c r="J37" s="32">
        <f>I37-E37</f>
        <v>185098.41999999993</v>
      </c>
      <c r="K37" s="13"/>
    </row>
    <row r="38" spans="1:11" s="1" customFormat="1" x14ac:dyDescent="0.25">
      <c r="A38" s="31"/>
      <c r="B38" s="36"/>
      <c r="C38" s="35" t="s">
        <v>18</v>
      </c>
      <c r="D38" s="34"/>
      <c r="E38" s="33">
        <v>355000000</v>
      </c>
      <c r="F38" s="33">
        <v>0</v>
      </c>
      <c r="G38" s="33">
        <v>355000000</v>
      </c>
      <c r="H38" s="33">
        <v>174740963.65000001</v>
      </c>
      <c r="I38" s="33">
        <v>174740963.65000001</v>
      </c>
      <c r="J38" s="32">
        <f>I38-E38</f>
        <v>-180259036.34999999</v>
      </c>
      <c r="K38" s="13"/>
    </row>
    <row r="39" spans="1:11" s="1" customFormat="1" x14ac:dyDescent="0.25">
      <c r="A39" s="31"/>
      <c r="B39" s="36"/>
      <c r="C39" s="35" t="s">
        <v>13</v>
      </c>
      <c r="D39" s="34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2">
        <f>I39-E39</f>
        <v>0</v>
      </c>
      <c r="K39" s="13"/>
    </row>
    <row r="40" spans="1:11" s="1" customFormat="1" ht="6" customHeight="1" x14ac:dyDescent="0.25">
      <c r="A40" s="31"/>
      <c r="B40" s="36"/>
      <c r="C40" s="11"/>
      <c r="D40" s="37"/>
      <c r="E40" s="33"/>
      <c r="F40" s="33"/>
      <c r="G40" s="50"/>
      <c r="H40" s="33"/>
      <c r="I40" s="33"/>
      <c r="J40" s="50"/>
      <c r="K40" s="13"/>
    </row>
    <row r="41" spans="1:11" s="1" customFormat="1" ht="39.950000000000003" customHeight="1" x14ac:dyDescent="0.25">
      <c r="A41" s="49"/>
      <c r="B41" s="48" t="s">
        <v>17</v>
      </c>
      <c r="C41" s="47"/>
      <c r="D41" s="46"/>
      <c r="E41" s="32">
        <f>SUM(E42:E45)</f>
        <v>0</v>
      </c>
      <c r="F41" s="32">
        <f>SUM(F42:F45)</f>
        <v>0</v>
      </c>
      <c r="G41" s="32">
        <f>SUM(G42:G45)</f>
        <v>0</v>
      </c>
      <c r="H41" s="32">
        <f>SUM(H42:H45)</f>
        <v>0</v>
      </c>
      <c r="I41" s="32">
        <f>SUM(I42:I45)</f>
        <v>0</v>
      </c>
      <c r="J41" s="32">
        <f>I41-E41</f>
        <v>0</v>
      </c>
      <c r="K41" s="13"/>
    </row>
    <row r="42" spans="1:11" s="1" customFormat="1" x14ac:dyDescent="0.25">
      <c r="A42" s="31"/>
      <c r="B42" s="39"/>
      <c r="C42" s="35" t="s">
        <v>16</v>
      </c>
      <c r="D42" s="34"/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2">
        <f>I42-E42</f>
        <v>0</v>
      </c>
      <c r="K42" s="13"/>
    </row>
    <row r="43" spans="1:11" s="1" customFormat="1" x14ac:dyDescent="0.25">
      <c r="A43" s="31"/>
      <c r="B43" s="39"/>
      <c r="C43" s="45" t="s">
        <v>15</v>
      </c>
      <c r="D43" s="44"/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2">
        <f>I43-E43</f>
        <v>0</v>
      </c>
      <c r="K43" s="13"/>
    </row>
    <row r="44" spans="1:11" s="1" customFormat="1" x14ac:dyDescent="0.25">
      <c r="A44" s="31"/>
      <c r="B44" s="36"/>
      <c r="C44" s="35" t="s">
        <v>14</v>
      </c>
      <c r="D44" s="34"/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2">
        <f>I44-E44</f>
        <v>0</v>
      </c>
      <c r="K44" s="13"/>
    </row>
    <row r="45" spans="1:11" s="1" customFormat="1" x14ac:dyDescent="0.25">
      <c r="A45" s="31"/>
      <c r="B45" s="36"/>
      <c r="C45" s="35" t="s">
        <v>13</v>
      </c>
      <c r="D45" s="34"/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2">
        <f>I45-E45</f>
        <v>0</v>
      </c>
      <c r="K45" s="13"/>
    </row>
    <row r="46" spans="1:11" s="1" customFormat="1" x14ac:dyDescent="0.25">
      <c r="A46" s="41"/>
      <c r="B46" s="43"/>
      <c r="C46" s="42"/>
      <c r="D46" s="41"/>
      <c r="E46" s="40"/>
      <c r="F46" s="40"/>
      <c r="G46" s="40"/>
      <c r="H46" s="40"/>
      <c r="I46" s="40"/>
      <c r="J46" s="32">
        <f>I46-E46</f>
        <v>0</v>
      </c>
      <c r="K46" s="13"/>
    </row>
    <row r="47" spans="1:11" s="1" customFormat="1" x14ac:dyDescent="0.25">
      <c r="A47" s="31"/>
      <c r="B47" s="39" t="s">
        <v>12</v>
      </c>
      <c r="C47" s="38"/>
      <c r="D47" s="37"/>
      <c r="E47" s="32">
        <v>0</v>
      </c>
      <c r="F47" s="32">
        <v>14999739.85</v>
      </c>
      <c r="G47" s="32">
        <v>14999739.85</v>
      </c>
      <c r="H47" s="32">
        <v>0</v>
      </c>
      <c r="I47" s="32">
        <v>0</v>
      </c>
      <c r="J47" s="32">
        <f>I47-E47</f>
        <v>0</v>
      </c>
      <c r="K47" s="13"/>
    </row>
    <row r="48" spans="1:11" s="1" customFormat="1" x14ac:dyDescent="0.25">
      <c r="A48" s="31"/>
      <c r="B48" s="36"/>
      <c r="C48" s="35" t="s">
        <v>11</v>
      </c>
      <c r="D48" s="34"/>
      <c r="E48" s="33">
        <v>0</v>
      </c>
      <c r="F48" s="33">
        <v>14999739.85</v>
      </c>
      <c r="G48" s="33">
        <v>14999739.85</v>
      </c>
      <c r="H48" s="33">
        <v>0</v>
      </c>
      <c r="I48" s="33">
        <v>0</v>
      </c>
      <c r="J48" s="32">
        <f>I48-E48</f>
        <v>0</v>
      </c>
      <c r="K48" s="13"/>
    </row>
    <row r="49" spans="1:11" s="1" customFormat="1" ht="6" customHeight="1" x14ac:dyDescent="0.25">
      <c r="A49" s="31"/>
      <c r="B49" s="30"/>
      <c r="C49" s="29"/>
      <c r="D49" s="28"/>
      <c r="E49" s="27"/>
      <c r="F49" s="27"/>
      <c r="G49" s="27"/>
      <c r="H49" s="27"/>
      <c r="I49" s="27"/>
      <c r="J49" s="27"/>
      <c r="K49" s="13"/>
    </row>
    <row r="50" spans="1:11" s="1" customFormat="1" x14ac:dyDescent="0.25">
      <c r="A50" s="26"/>
      <c r="B50" s="25"/>
      <c r="C50" s="24"/>
      <c r="D50" s="23" t="s">
        <v>10</v>
      </c>
      <c r="E50" s="22">
        <f>SUM(E31,E41,E47)</f>
        <v>463295650.25999999</v>
      </c>
      <c r="F50" s="22">
        <f>SUM(F31,F41,F47)</f>
        <v>15691444.41</v>
      </c>
      <c r="G50" s="22">
        <f>SUM(G31,G41,G47)</f>
        <v>478987094.67000002</v>
      </c>
      <c r="H50" s="22">
        <f>SUM(H31,H41,H47)</f>
        <v>245003826.59</v>
      </c>
      <c r="I50" s="22">
        <f>SUM(I31,I41,I47)</f>
        <v>244994886.59</v>
      </c>
      <c r="J50" s="21">
        <v>0</v>
      </c>
      <c r="K50" s="13"/>
    </row>
    <row r="51" spans="1:11" s="1" customFormat="1" x14ac:dyDescent="0.25">
      <c r="A51" s="20"/>
      <c r="B51" s="19"/>
      <c r="C51" s="19"/>
      <c r="D51" s="19"/>
      <c r="E51" s="18"/>
      <c r="F51" s="18"/>
      <c r="G51" s="17"/>
      <c r="H51" s="16" t="s">
        <v>9</v>
      </c>
      <c r="I51" s="15"/>
      <c r="J51" s="14"/>
      <c r="K51" s="13"/>
    </row>
    <row r="52" spans="1:11" s="1" customFormat="1" ht="11.25" customHeight="1" x14ac:dyDescent="0.25">
      <c r="B52" s="11" t="s">
        <v>8</v>
      </c>
      <c r="H52" s="12"/>
      <c r="I52" s="12"/>
      <c r="J52" s="12"/>
    </row>
    <row r="53" spans="1:11" s="1" customFormat="1" ht="12.95" customHeight="1" x14ac:dyDescent="0.25">
      <c r="B53" s="11" t="s">
        <v>7</v>
      </c>
    </row>
    <row r="54" spans="1:11" s="1" customFormat="1" ht="12.95" customHeight="1" x14ac:dyDescent="0.25">
      <c r="B54" s="11" t="s">
        <v>6</v>
      </c>
    </row>
    <row r="55" spans="1:11" s="1" customFormat="1" ht="11.25" customHeight="1" x14ac:dyDescent="0.25">
      <c r="B55" s="11" t="s">
        <v>5</v>
      </c>
      <c r="H55" s="10"/>
    </row>
    <row r="57" spans="1:11" s="1" customFormat="1" ht="11.25" customHeight="1" x14ac:dyDescent="0.25">
      <c r="B57" s="9" t="s">
        <v>4</v>
      </c>
      <c r="C57" s="9"/>
      <c r="D57" s="9"/>
      <c r="E57" s="9"/>
      <c r="F57" s="9"/>
      <c r="G57" s="9"/>
      <c r="H57" s="9"/>
      <c r="I57" s="9"/>
      <c r="J57" s="9"/>
    </row>
    <row r="60" spans="1:11" s="1" customFormat="1" ht="12.2" customHeight="1" x14ac:dyDescent="0.25">
      <c r="D60" s="6"/>
      <c r="E60" s="6"/>
      <c r="F60" s="8"/>
      <c r="G60" s="7"/>
      <c r="H60" s="6"/>
      <c r="I60" s="6"/>
    </row>
    <row r="61" spans="1:11" s="1" customFormat="1" ht="12.2" customHeight="1" x14ac:dyDescent="0.25">
      <c r="D61" s="5" t="s">
        <v>3</v>
      </c>
      <c r="E61" s="5"/>
      <c r="F61" s="4"/>
      <c r="G61" s="3"/>
      <c r="H61" s="5" t="s">
        <v>2</v>
      </c>
      <c r="I61" s="5"/>
    </row>
    <row r="62" spans="1:11" s="1" customFormat="1" ht="12.2" customHeight="1" x14ac:dyDescent="0.25">
      <c r="D62" s="2" t="s">
        <v>1</v>
      </c>
      <c r="E62" s="2"/>
      <c r="F62" s="4"/>
      <c r="G62" s="3"/>
      <c r="H62" s="2" t="s">
        <v>0</v>
      </c>
      <c r="I62" s="2"/>
    </row>
  </sheetData>
  <mergeCells count="47">
    <mergeCell ref="D61:E61"/>
    <mergeCell ref="H61:I61"/>
    <mergeCell ref="D62:E62"/>
    <mergeCell ref="H62:I62"/>
    <mergeCell ref="C39:D39"/>
    <mergeCell ref="C42:D42"/>
    <mergeCell ref="C44:D44"/>
    <mergeCell ref="C45:D45"/>
    <mergeCell ref="C48:D48"/>
    <mergeCell ref="B57:J57"/>
    <mergeCell ref="D60:E60"/>
    <mergeCell ref="H60:I60"/>
    <mergeCell ref="J24:J25"/>
    <mergeCell ref="H25:I25"/>
    <mergeCell ref="B27:D29"/>
    <mergeCell ref="E27:I27"/>
    <mergeCell ref="J27:J28"/>
    <mergeCell ref="J50:J51"/>
    <mergeCell ref="H51:I51"/>
    <mergeCell ref="B41:D41"/>
    <mergeCell ref="C43:D43"/>
    <mergeCell ref="C38:D38"/>
    <mergeCell ref="C32:D32"/>
    <mergeCell ref="C34:D34"/>
    <mergeCell ref="C35:D35"/>
    <mergeCell ref="C36:D36"/>
    <mergeCell ref="C37:D37"/>
    <mergeCell ref="B21:D21"/>
    <mergeCell ref="B22:D22"/>
    <mergeCell ref="C33:D33"/>
    <mergeCell ref="B20:D20"/>
    <mergeCell ref="B13:D13"/>
    <mergeCell ref="B14:D14"/>
    <mergeCell ref="B15:D15"/>
    <mergeCell ref="B16:D16"/>
    <mergeCell ref="B17:D17"/>
    <mergeCell ref="B18:D18"/>
    <mergeCell ref="B19:D19"/>
    <mergeCell ref="B2:J2"/>
    <mergeCell ref="B3:J3"/>
    <mergeCell ref="B5:J5"/>
    <mergeCell ref="B7:J7"/>
    <mergeCell ref="B9:D11"/>
    <mergeCell ref="E9:I9"/>
    <mergeCell ref="J9:J10"/>
    <mergeCell ref="B4:J4"/>
    <mergeCell ref="B6:J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2021-07-29T20:10:59Z</dcterms:created>
  <dcterms:modified xsi:type="dcterms:W3CDTF">2021-07-29T20:11:32Z</dcterms:modified>
</cp:coreProperties>
</file>