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SUS -_-\NUEVA\INFORMACIÓN PRESUPUESTAL\"/>
    </mc:Choice>
  </mc:AlternateContent>
  <xr:revisionPtr revIDLastSave="0" documentId="8_{BEC64DC2-36DF-4F08-9948-292974750DEA}" xr6:coauthVersionLast="47" xr6:coauthVersionMax="47" xr10:uidLastSave="{00000000-0000-0000-0000-000000000000}"/>
  <bookViews>
    <workbookView xWindow="-120" yWindow="-120" windowWidth="24240" windowHeight="13140" xr2:uid="{3FFB9678-1E5D-4D13-8CB4-219656D0FB7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J47" i="1"/>
  <c r="J46" i="1"/>
  <c r="J45" i="1"/>
  <c r="J44" i="1"/>
  <c r="J43" i="1"/>
  <c r="J42" i="1"/>
  <c r="I41" i="1"/>
  <c r="J41" i="1" s="1"/>
  <c r="H41" i="1"/>
  <c r="G41" i="1"/>
  <c r="F41" i="1"/>
  <c r="F50" i="1" s="1"/>
  <c r="E41" i="1"/>
  <c r="E50" i="1" s="1"/>
  <c r="J39" i="1"/>
  <c r="J38" i="1"/>
  <c r="J37" i="1"/>
  <c r="J36" i="1"/>
  <c r="J35" i="1"/>
  <c r="J34" i="1"/>
  <c r="J33" i="1"/>
  <c r="J32" i="1"/>
  <c r="I31" i="1"/>
  <c r="I50" i="1" s="1"/>
  <c r="H31" i="1"/>
  <c r="H50" i="1" s="1"/>
  <c r="G31" i="1"/>
  <c r="G50" i="1" s="1"/>
  <c r="F31" i="1"/>
  <c r="E31" i="1"/>
  <c r="I24" i="1"/>
  <c r="H24" i="1"/>
  <c r="G24" i="1"/>
  <c r="F24" i="1"/>
  <c r="E24" i="1"/>
  <c r="J22" i="1"/>
  <c r="J21" i="1"/>
  <c r="J20" i="1"/>
  <c r="J19" i="1"/>
  <c r="J18" i="1"/>
  <c r="J17" i="1"/>
  <c r="J16" i="1"/>
  <c r="J15" i="1"/>
  <c r="J14" i="1"/>
  <c r="J13" i="1"/>
  <c r="J31" i="1" l="1"/>
</calcChain>
</file>

<file path=xl/sharedStrings.xml><?xml version="1.0" encoding="utf-8"?>
<sst xmlns="http://schemas.openxmlformats.org/spreadsheetml/2006/main" count="71" uniqueCount="46">
  <si>
    <t xml:space="preserve">MUNICIPIO DE ATLIXCO PUEBLA </t>
  </si>
  <si>
    <t>Estado Analítico de Ingresos</t>
  </si>
  <si>
    <t>Del 1 de Enero al 30 de Septiembre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</si>
  <si>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</si>
  <si>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</si>
  <si>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</si>
  <si>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</si>
  <si>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</si>
  <si>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</si>
  <si>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</si>
  <si>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</si>
  <si>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</si>
  <si>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</si>
  <si>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</si>
  <si>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</si>
  <si>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</si>
  <si>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</si>
  <si>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</si>
  <si>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</si>
  <si>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</si>
  <si>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</si>
  <si>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</si>
  <si>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</si>
  <si>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</si>
  <si>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</si>
  <si>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</si>
  <si>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</si>
  <si>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</si>
  <si>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</si>
  <si>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</si>
  <si>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</si>
  <si>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Municipios</t>
  </si>
  <si>
    <t>Productos ¹</t>
  </si>
  <si>
    <t>Aprovechamientos2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</si>
  <si>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</si>
  <si>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Ingresos3</t>
  </si>
  <si>
    <t>Ingresos derivados de financiamiento</t>
  </si>
  <si>
    <t>¹ Incluye intereses que generan las cuentas bancarias de los entes públicos en los productos.</t>
  </si>
  <si>
    <t>2 Incluye donativos en efectivo del Poder Ejecutivo, entre otros aprovechamientos.</t>
  </si>
  <si>
    <t>3 Se refiere a los ingresos propios obtenidos por los Poderes Legislativo, Judicial, los Órganos Autónomos y las entidades de la administración pública paraestatal y paramunicipal.</t>
  </si>
  <si>
    <t>Los ingresos excedentes se presentan para efectos de cumplimiento de la Ley General de Contabilidad Gubernamental y el importe reflejado debe ser siempre mayor a cero.</t>
  </si>
  <si>
    <t>Bajo protesta de decir verdad declaramos que los Estados Financieros y sus notas, son razonablemente correctos y son responsabilidad del emisor</t>
  </si>
  <si>
    <t>DRA. ARIADNA AYALA CAMARILLO</t>
  </si>
  <si>
    <t>MTRO. JUAN FRANCISCO GARCÍA MARTÍNEZ</t>
  </si>
  <si>
    <t>PRESIDENTA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</si>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</sst>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b/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sz val="8"/>
      <color indexed="8"/>
      <name val="Calibri"/>
    </font>
    <font>
      <sz val="9"/>
      <color indexed="8"/>
      <name val="Calibri"/>
    </font>
    <font>
      <sz val="9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9" xfId="0" applyFont="1" applyBorder="1"/>
    <xf numFmtId="0" fontId="1" fillId="0" borderId="9" xfId="0" applyFont="1" applyBorder="1"/>
    <xf numFmtId="0" fontId="5" fillId="0" borderId="9" xfId="0" applyFont="1" applyBorder="1" applyAlignment="1">
      <alignment horizontal="center"/>
    </xf>
    <xf numFmtId="0" fontId="6" fillId="0" borderId="2" xfId="0" applyFont="1" applyBorder="1"/>
    <xf numFmtId="37" fontId="7" fillId="2" borderId="10" xfId="0" applyNumberFormat="1" applyFont="1" applyFill="1" applyBorder="1" applyAlignment="1">
      <alignment horizontal="center" vertical="center"/>
    </xf>
    <xf numFmtId="37" fontId="7" fillId="2" borderId="10" xfId="0" applyNumberFormat="1" applyFont="1" applyFill="1" applyBorder="1" applyAlignment="1">
      <alignment horizontal="center" vertical="center" wrapText="1"/>
    </xf>
    <xf numFmtId="37" fontId="7" fillId="2" borderId="10" xfId="0" applyNumberFormat="1" applyFont="1" applyFill="1" applyBorder="1" applyAlignment="1">
      <alignment horizontal="center" vertical="center"/>
    </xf>
    <xf numFmtId="37" fontId="7" fillId="2" borderId="10" xfId="0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49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wrapText="1"/>
    </xf>
    <xf numFmtId="0" fontId="9" fillId="0" borderId="0" xfId="0" applyFont="1"/>
    <xf numFmtId="0" fontId="10" fillId="0" borderId="4" xfId="0" applyFont="1" applyBorder="1" applyAlignment="1">
      <alignment vertical="top" wrapText="1"/>
    </xf>
    <xf numFmtId="4" fontId="10" fillId="0" borderId="4" xfId="0" applyNumberFormat="1" applyFont="1" applyBorder="1" applyAlignment="1">
      <alignment vertical="top" wrapText="1"/>
    </xf>
    <xf numFmtId="4" fontId="10" fillId="0" borderId="5" xfId="0" applyNumberFormat="1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6" fillId="0" borderId="13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5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/>
    <xf numFmtId="0" fontId="8" fillId="0" borderId="2" xfId="0" applyFont="1" applyBorder="1" applyAlignment="1">
      <alignment vertical="center" wrapText="1"/>
    </xf>
    <xf numFmtId="4" fontId="8" fillId="0" borderId="12" xfId="0" applyNumberFormat="1" applyFont="1" applyBorder="1" applyAlignment="1">
      <alignment horizontal="right"/>
    </xf>
    <xf numFmtId="0" fontId="8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4" fontId="8" fillId="0" borderId="13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vertical="top" wrapText="1"/>
    </xf>
    <xf numFmtId="4" fontId="11" fillId="0" borderId="5" xfId="0" applyNumberFormat="1" applyFont="1" applyBorder="1" applyAlignment="1">
      <alignment vertical="top" wrapText="1"/>
    </xf>
    <xf numFmtId="4" fontId="6" fillId="0" borderId="13" xfId="0" applyNumberFormat="1" applyFont="1" applyBorder="1" applyAlignment="1">
      <alignment horizontal="right"/>
    </xf>
    <xf numFmtId="0" fontId="1" fillId="0" borderId="4" xfId="0" applyFont="1" applyBorder="1"/>
    <xf numFmtId="4" fontId="8" fillId="0" borderId="0" xfId="0" applyNumberFormat="1" applyFont="1"/>
    <xf numFmtId="0" fontId="5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42480-FD3F-4D67-BD1A-150129576E02}">
  <dimension ref="A1:J64"/>
  <sheetViews>
    <sheetView tabSelected="1" workbookViewId="0">
      <selection sqref="A1:J64"/>
    </sheetView>
  </sheetViews>
  <sheetFormatPr baseColWidth="10" defaultRowHeight="15" x14ac:dyDescent="0.25"/>
  <cols>
    <col min="1" max="1" width="1.140625" customWidth="1"/>
    <col min="2" max="3" width="3.7109375" customWidth="1"/>
    <col min="4" max="4" width="45.42578125" customWidth="1"/>
    <col min="5" max="10" width="15.710937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/>
      <c r="B2" s="4"/>
      <c r="C2" s="5"/>
      <c r="D2" s="5"/>
      <c r="E2" s="5"/>
      <c r="F2" s="5"/>
      <c r="G2" s="5"/>
      <c r="H2" s="5"/>
      <c r="I2" s="5"/>
      <c r="J2" s="6"/>
    </row>
    <row r="3" spans="1:10" x14ac:dyDescent="0.25">
      <c r="A3" s="3"/>
      <c r="B3" s="7" t="s">
        <v>0</v>
      </c>
      <c r="C3" s="8"/>
      <c r="D3" s="8"/>
      <c r="E3" s="8"/>
      <c r="F3" s="8"/>
      <c r="G3" s="8"/>
      <c r="H3" s="8"/>
      <c r="I3" s="8"/>
      <c r="J3" s="9"/>
    </row>
    <row r="4" spans="1:10" x14ac:dyDescent="0.25">
      <c r="A4" s="3"/>
      <c r="B4" s="7"/>
      <c r="C4" s="8"/>
      <c r="D4" s="8"/>
      <c r="E4" s="8"/>
      <c r="F4" s="8"/>
      <c r="G4" s="8"/>
      <c r="H4" s="8"/>
      <c r="I4" s="8"/>
      <c r="J4" s="9"/>
    </row>
    <row r="5" spans="1:10" x14ac:dyDescent="0.25">
      <c r="A5" s="3"/>
      <c r="B5" s="10" t="s">
        <v>1</v>
      </c>
      <c r="C5" s="11"/>
      <c r="D5" s="11"/>
      <c r="E5" s="11"/>
      <c r="F5" s="11"/>
      <c r="G5" s="11"/>
      <c r="H5" s="11"/>
      <c r="I5" s="11"/>
      <c r="J5" s="12"/>
    </row>
    <row r="6" spans="1:10" x14ac:dyDescent="0.25">
      <c r="A6" s="3"/>
      <c r="B6" s="10" t="s">
        <v>2</v>
      </c>
      <c r="C6" s="11"/>
      <c r="D6" s="11"/>
      <c r="E6" s="11"/>
      <c r="F6" s="11"/>
      <c r="G6" s="11"/>
      <c r="H6" s="11"/>
      <c r="I6" s="11"/>
      <c r="J6" s="12"/>
    </row>
    <row r="7" spans="1:10" x14ac:dyDescent="0.25">
      <c r="A7" s="3"/>
      <c r="B7" s="13" t="s">
        <v>3</v>
      </c>
      <c r="C7" s="14"/>
      <c r="D7" s="14"/>
      <c r="E7" s="14"/>
      <c r="F7" s="14"/>
      <c r="G7" s="14"/>
      <c r="H7" s="14"/>
      <c r="I7" s="14"/>
      <c r="J7" s="15"/>
    </row>
    <row r="8" spans="1:10" x14ac:dyDescent="0.25">
      <c r="A8" s="16"/>
      <c r="B8" s="17"/>
      <c r="C8" s="17"/>
      <c r="D8" s="17"/>
      <c r="E8" s="18"/>
      <c r="F8" s="19"/>
      <c r="G8" s="19"/>
      <c r="H8" s="19"/>
      <c r="I8" s="19"/>
      <c r="J8" s="19"/>
    </row>
    <row r="9" spans="1:10" x14ac:dyDescent="0.25">
      <c r="A9" s="20"/>
      <c r="B9" s="21" t="s">
        <v>4</v>
      </c>
      <c r="C9" s="21"/>
      <c r="D9" s="21"/>
      <c r="E9" s="21" t="s">
        <v>5</v>
      </c>
      <c r="F9" s="21"/>
      <c r="G9" s="21"/>
      <c r="H9" s="21"/>
      <c r="I9" s="21"/>
      <c r="J9" s="22" t="s">
        <v>6</v>
      </c>
    </row>
    <row r="10" spans="1:10" ht="24.75" x14ac:dyDescent="0.25">
      <c r="A10" s="20"/>
      <c r="B10" s="21"/>
      <c r="C10" s="21"/>
      <c r="D10" s="21"/>
      <c r="E10" s="23" t="s">
        <v>7</v>
      </c>
      <c r="F10" s="24" t="s">
        <v>8</v>
      </c>
      <c r="G10" s="23" t="s">
        <v>9</v>
      </c>
      <c r="H10" s="23" t="s">
        <v>10</v>
      </c>
      <c r="I10" s="23" t="s">
        <v>11</v>
      </c>
      <c r="J10" s="22"/>
    </row>
    <row r="11" spans="1:10" x14ac:dyDescent="0.25">
      <c r="A11" s="20"/>
      <c r="B11" s="21"/>
      <c r="C11" s="21"/>
      <c r="D11" s="21"/>
      <c r="E11" s="23" t="s">
        <v>12</v>
      </c>
      <c r="F11" s="23" t="s">
        <v>13</v>
      </c>
      <c r="G11" s="23" t="s">
        <v>14</v>
      </c>
      <c r="H11" s="23" t="s">
        <v>15</v>
      </c>
      <c r="I11" s="23" t="s">
        <v>16</v>
      </c>
      <c r="J11" s="23" t="s">
        <v>17</v>
      </c>
    </row>
    <row r="12" spans="1:10" x14ac:dyDescent="0.25">
      <c r="A12" s="25"/>
      <c r="B12" s="26"/>
      <c r="C12" s="27"/>
      <c r="D12" s="28"/>
      <c r="E12" s="29"/>
      <c r="F12" s="29"/>
      <c r="G12" s="29"/>
      <c r="H12" s="29"/>
      <c r="I12" s="29"/>
      <c r="J12" s="29"/>
    </row>
    <row r="13" spans="1:10" x14ac:dyDescent="0.25">
      <c r="A13" s="25"/>
      <c r="B13" s="30" t="s">
        <v>18</v>
      </c>
      <c r="C13" s="31"/>
      <c r="D13" s="32"/>
      <c r="E13" s="33">
        <v>60277232.350000001</v>
      </c>
      <c r="F13" s="33">
        <v>4273773.4400000004</v>
      </c>
      <c r="G13" s="33">
        <v>64551005.789999999</v>
      </c>
      <c r="H13" s="33">
        <v>51081745.859999999</v>
      </c>
      <c r="I13" s="33">
        <v>51081745.859999999</v>
      </c>
      <c r="J13" s="33">
        <f t="shared" ref="J13:J22" si="0">I13-E13</f>
        <v>-9195486.4900000021</v>
      </c>
    </row>
    <row r="14" spans="1:10" x14ac:dyDescent="0.25">
      <c r="A14" s="25"/>
      <c r="B14" s="30" t="s">
        <v>19</v>
      </c>
      <c r="C14" s="31"/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f t="shared" si="0"/>
        <v>0</v>
      </c>
    </row>
    <row r="15" spans="1:10" x14ac:dyDescent="0.25">
      <c r="A15" s="25"/>
      <c r="B15" s="30" t="s">
        <v>20</v>
      </c>
      <c r="C15" s="31"/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f t="shared" si="0"/>
        <v>0</v>
      </c>
    </row>
    <row r="16" spans="1:10" x14ac:dyDescent="0.25">
      <c r="A16" s="25"/>
      <c r="B16" s="30" t="s">
        <v>21</v>
      </c>
      <c r="C16" s="31"/>
      <c r="D16" s="32"/>
      <c r="E16" s="33">
        <v>54856382.799999997</v>
      </c>
      <c r="F16" s="33">
        <v>12714314.68</v>
      </c>
      <c r="G16" s="33">
        <v>67570697.480000004</v>
      </c>
      <c r="H16" s="33">
        <v>55106898.890000001</v>
      </c>
      <c r="I16" s="33">
        <v>55106898.890000001</v>
      </c>
      <c r="J16" s="33">
        <f t="shared" si="0"/>
        <v>250516.09000000358</v>
      </c>
    </row>
    <row r="17" spans="1:10" x14ac:dyDescent="0.25">
      <c r="A17" s="25"/>
      <c r="B17" s="30" t="s">
        <v>22</v>
      </c>
      <c r="C17" s="31"/>
      <c r="D17" s="32"/>
      <c r="E17" s="33">
        <v>1866430.45</v>
      </c>
      <c r="F17" s="33">
        <v>1432757.52</v>
      </c>
      <c r="G17" s="33">
        <v>3299187.97</v>
      </c>
      <c r="H17" s="33">
        <v>3274250.48</v>
      </c>
      <c r="I17" s="33">
        <v>3274250.48</v>
      </c>
      <c r="J17" s="33">
        <f t="shared" si="0"/>
        <v>1407820.03</v>
      </c>
    </row>
    <row r="18" spans="1:10" x14ac:dyDescent="0.25">
      <c r="A18" s="25"/>
      <c r="B18" s="30" t="s">
        <v>23</v>
      </c>
      <c r="C18" s="31"/>
      <c r="D18" s="32"/>
      <c r="E18" s="33">
        <v>3481630.26</v>
      </c>
      <c r="F18" s="33">
        <v>5452968.2599999998</v>
      </c>
      <c r="G18" s="33">
        <v>8934598.5199999996</v>
      </c>
      <c r="H18" s="33">
        <v>6116244.5800000001</v>
      </c>
      <c r="I18" s="33">
        <v>6116244.5800000001</v>
      </c>
      <c r="J18" s="33">
        <f t="shared" si="0"/>
        <v>2634614.3200000003</v>
      </c>
    </row>
    <row r="19" spans="1:10" x14ac:dyDescent="0.25">
      <c r="A19" s="25"/>
      <c r="B19" s="30" t="s">
        <v>24</v>
      </c>
      <c r="C19" s="31"/>
      <c r="D19" s="32"/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f t="shared" si="0"/>
        <v>0</v>
      </c>
    </row>
    <row r="20" spans="1:10" x14ac:dyDescent="0.25">
      <c r="A20" s="25"/>
      <c r="B20" s="30" t="s">
        <v>25</v>
      </c>
      <c r="C20" s="31"/>
      <c r="D20" s="32"/>
      <c r="E20" s="33">
        <v>361031194</v>
      </c>
      <c r="F20" s="33">
        <v>59833427.909999996</v>
      </c>
      <c r="G20" s="33">
        <v>420864621.91000003</v>
      </c>
      <c r="H20" s="33">
        <v>321572544.75</v>
      </c>
      <c r="I20" s="33">
        <v>321572544.75</v>
      </c>
      <c r="J20" s="33">
        <f t="shared" si="0"/>
        <v>-39458649.25</v>
      </c>
    </row>
    <row r="21" spans="1:10" x14ac:dyDescent="0.25">
      <c r="A21" s="34"/>
      <c r="B21" s="30" t="s">
        <v>26</v>
      </c>
      <c r="C21" s="31"/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f t="shared" si="0"/>
        <v>0</v>
      </c>
    </row>
    <row r="22" spans="1:10" x14ac:dyDescent="0.25">
      <c r="A22" s="25"/>
      <c r="B22" s="30" t="s">
        <v>27</v>
      </c>
      <c r="C22" s="31"/>
      <c r="D22" s="32"/>
      <c r="E22" s="33">
        <v>0</v>
      </c>
      <c r="F22" s="33">
        <v>105636564.23</v>
      </c>
      <c r="G22" s="33">
        <v>105636564.23</v>
      </c>
      <c r="H22" s="33">
        <v>0</v>
      </c>
      <c r="I22" s="33">
        <v>0</v>
      </c>
      <c r="J22" s="33">
        <f t="shared" si="0"/>
        <v>0</v>
      </c>
    </row>
    <row r="23" spans="1:10" x14ac:dyDescent="0.25">
      <c r="A23" s="25"/>
      <c r="B23" s="35"/>
      <c r="C23" s="36"/>
      <c r="D23" s="37"/>
      <c r="E23" s="38"/>
      <c r="F23" s="38"/>
      <c r="G23" s="38"/>
      <c r="H23" s="38"/>
      <c r="I23" s="38"/>
      <c r="J23" s="39"/>
    </row>
    <row r="24" spans="1:10" x14ac:dyDescent="0.25">
      <c r="A24" s="20"/>
      <c r="B24" s="40"/>
      <c r="C24" s="41"/>
      <c r="D24" s="42" t="s">
        <v>28</v>
      </c>
      <c r="E24" s="43">
        <f>SUM(E13:E22)</f>
        <v>481512869.86000001</v>
      </c>
      <c r="F24" s="43">
        <f>SUM(F13:F22)</f>
        <v>189343806.04000002</v>
      </c>
      <c r="G24" s="43">
        <f>SUM(G13:G22)</f>
        <v>670856675.9000001</v>
      </c>
      <c r="H24" s="43">
        <f>SUM(H13:H22)</f>
        <v>437151684.56</v>
      </c>
      <c r="I24" s="43">
        <f>SUM(I13:I22)</f>
        <v>437151684.56</v>
      </c>
      <c r="J24" s="44">
        <v>0</v>
      </c>
    </row>
    <row r="25" spans="1:10" x14ac:dyDescent="0.25">
      <c r="A25" s="45"/>
      <c r="B25" s="46"/>
      <c r="C25" s="46"/>
      <c r="D25" s="46"/>
      <c r="E25" s="47"/>
      <c r="F25" s="47"/>
      <c r="G25" s="48"/>
      <c r="H25" s="49" t="s">
        <v>29</v>
      </c>
      <c r="I25" s="50"/>
      <c r="J25" s="51"/>
    </row>
    <row r="26" spans="1:10" x14ac:dyDescent="0.25">
      <c r="A26" s="16"/>
      <c r="B26" s="52"/>
      <c r="C26" s="52"/>
      <c r="D26" s="52"/>
      <c r="E26" s="53"/>
      <c r="F26" s="53"/>
      <c r="G26" s="53"/>
      <c r="H26" s="19"/>
      <c r="I26" s="19"/>
      <c r="J26" s="19"/>
    </row>
    <row r="27" spans="1:10" x14ac:dyDescent="0.25">
      <c r="A27" s="20"/>
      <c r="B27" s="22" t="s">
        <v>30</v>
      </c>
      <c r="C27" s="22"/>
      <c r="D27" s="22"/>
      <c r="E27" s="21" t="s">
        <v>5</v>
      </c>
      <c r="F27" s="21"/>
      <c r="G27" s="21"/>
      <c r="H27" s="21"/>
      <c r="I27" s="21"/>
      <c r="J27" s="22" t="s">
        <v>6</v>
      </c>
    </row>
    <row r="28" spans="1:10" ht="24.75" x14ac:dyDescent="0.25">
      <c r="A28" s="20"/>
      <c r="B28" s="22"/>
      <c r="C28" s="22"/>
      <c r="D28" s="22"/>
      <c r="E28" s="23" t="s">
        <v>7</v>
      </c>
      <c r="F28" s="24" t="s">
        <v>8</v>
      </c>
      <c r="G28" s="23" t="s">
        <v>9</v>
      </c>
      <c r="H28" s="23" t="s">
        <v>10</v>
      </c>
      <c r="I28" s="23" t="s">
        <v>11</v>
      </c>
      <c r="J28" s="22"/>
    </row>
    <row r="29" spans="1:10" x14ac:dyDescent="0.25">
      <c r="A29" s="20"/>
      <c r="B29" s="22"/>
      <c r="C29" s="22"/>
      <c r="D29" s="22"/>
      <c r="E29" s="23" t="s">
        <v>12</v>
      </c>
      <c r="F29" s="23" t="s">
        <v>13</v>
      </c>
      <c r="G29" s="23" t="s">
        <v>14</v>
      </c>
      <c r="H29" s="23" t="s">
        <v>15</v>
      </c>
      <c r="I29" s="23" t="s">
        <v>16</v>
      </c>
      <c r="J29" s="23" t="s">
        <v>17</v>
      </c>
    </row>
    <row r="30" spans="1:10" x14ac:dyDescent="0.25">
      <c r="A30" s="25"/>
      <c r="B30" s="26"/>
      <c r="C30" s="27"/>
      <c r="D30" s="28"/>
      <c r="E30" s="54"/>
      <c r="F30" s="54"/>
      <c r="G30" s="54"/>
      <c r="H30" s="54"/>
      <c r="I30" s="54"/>
      <c r="J30" s="54"/>
    </row>
    <row r="31" spans="1:10" x14ac:dyDescent="0.25">
      <c r="A31" s="25"/>
      <c r="B31" s="55" t="s">
        <v>31</v>
      </c>
      <c r="C31" s="56"/>
      <c r="D31" s="25"/>
      <c r="E31" s="57">
        <f>SUM(E32:E39)</f>
        <v>481512869.86000001</v>
      </c>
      <c r="F31" s="57">
        <f>SUM(F32:F39)</f>
        <v>83707241.810000002</v>
      </c>
      <c r="G31" s="57">
        <f>SUM(G32:G39)</f>
        <v>565220111.67000008</v>
      </c>
      <c r="H31" s="57">
        <f>SUM(H32:H39)</f>
        <v>437151684.56</v>
      </c>
      <c r="I31" s="57">
        <f>SUM(I32:I39)</f>
        <v>437151684.56</v>
      </c>
      <c r="J31" s="57">
        <f t="shared" ref="J31:J39" si="1">I31-E31</f>
        <v>-44361185.300000012</v>
      </c>
    </row>
    <row r="32" spans="1:10" x14ac:dyDescent="0.25">
      <c r="A32" s="25"/>
      <c r="B32" s="58"/>
      <c r="C32" s="31" t="s">
        <v>18</v>
      </c>
      <c r="D32" s="32"/>
      <c r="E32" s="33">
        <v>60277232.350000001</v>
      </c>
      <c r="F32" s="33">
        <v>4273773.4400000004</v>
      </c>
      <c r="G32" s="33">
        <v>64551005.789999999</v>
      </c>
      <c r="H32" s="33">
        <v>51081745.859999999</v>
      </c>
      <c r="I32" s="33">
        <v>51081745.859999999</v>
      </c>
      <c r="J32" s="57">
        <f t="shared" si="1"/>
        <v>-9195486.4900000021</v>
      </c>
    </row>
    <row r="33" spans="1:10" x14ac:dyDescent="0.25">
      <c r="A33" s="25"/>
      <c r="B33" s="55"/>
      <c r="C33" s="31" t="s">
        <v>19</v>
      </c>
      <c r="D33" s="32"/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57">
        <f t="shared" si="1"/>
        <v>0</v>
      </c>
    </row>
    <row r="34" spans="1:10" x14ac:dyDescent="0.25">
      <c r="A34" s="25"/>
      <c r="B34" s="58"/>
      <c r="C34" s="31" t="s">
        <v>20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57">
        <f t="shared" si="1"/>
        <v>0</v>
      </c>
    </row>
    <row r="35" spans="1:10" x14ac:dyDescent="0.25">
      <c r="A35" s="25"/>
      <c r="B35" s="58"/>
      <c r="C35" s="31" t="s">
        <v>21</v>
      </c>
      <c r="D35" s="32"/>
      <c r="E35" s="33">
        <v>54856382.799999997</v>
      </c>
      <c r="F35" s="33">
        <v>12714314.68</v>
      </c>
      <c r="G35" s="33">
        <v>67570697.480000004</v>
      </c>
      <c r="H35" s="33">
        <v>55106898.890000001</v>
      </c>
      <c r="I35" s="33">
        <v>55106898.890000001</v>
      </c>
      <c r="J35" s="57">
        <f t="shared" si="1"/>
        <v>250516.09000000358</v>
      </c>
    </row>
    <row r="36" spans="1:10" x14ac:dyDescent="0.25">
      <c r="A36" s="25"/>
      <c r="B36" s="58"/>
      <c r="C36" s="59" t="s">
        <v>32</v>
      </c>
      <c r="D36" s="60"/>
      <c r="E36" s="33">
        <v>1866430.45</v>
      </c>
      <c r="F36" s="33">
        <v>1432757.52</v>
      </c>
      <c r="G36" s="33">
        <v>3299187.97</v>
      </c>
      <c r="H36" s="33">
        <v>3274250.48</v>
      </c>
      <c r="I36" s="33">
        <v>3274250.48</v>
      </c>
      <c r="J36" s="57">
        <f t="shared" si="1"/>
        <v>1407820.03</v>
      </c>
    </row>
    <row r="37" spans="1:10" x14ac:dyDescent="0.25">
      <c r="A37" s="25"/>
      <c r="B37" s="58"/>
      <c r="C37" s="31" t="s">
        <v>33</v>
      </c>
      <c r="D37" s="32"/>
      <c r="E37" s="33">
        <v>3481630.26</v>
      </c>
      <c r="F37" s="33">
        <v>5452968.2599999998</v>
      </c>
      <c r="G37" s="33">
        <v>8934598.5199999996</v>
      </c>
      <c r="H37" s="33">
        <v>6116244.5800000001</v>
      </c>
      <c r="I37" s="33">
        <v>6116244.5800000001</v>
      </c>
      <c r="J37" s="57">
        <f t="shared" si="1"/>
        <v>2634614.3200000003</v>
      </c>
    </row>
    <row r="38" spans="1:10" x14ac:dyDescent="0.25">
      <c r="A38" s="25"/>
      <c r="B38" s="58"/>
      <c r="C38" s="31" t="s">
        <v>25</v>
      </c>
      <c r="D38" s="32"/>
      <c r="E38" s="33">
        <v>361031194</v>
      </c>
      <c r="F38" s="33">
        <v>59833427.909999996</v>
      </c>
      <c r="G38" s="33">
        <v>420864621.91000003</v>
      </c>
      <c r="H38" s="33">
        <v>321572544.75</v>
      </c>
      <c r="I38" s="33">
        <v>321572544.75</v>
      </c>
      <c r="J38" s="57">
        <f t="shared" si="1"/>
        <v>-39458649.25</v>
      </c>
    </row>
    <row r="39" spans="1:10" x14ac:dyDescent="0.25">
      <c r="A39" s="25"/>
      <c r="B39" s="58"/>
      <c r="C39" s="31" t="s">
        <v>26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57">
        <f t="shared" si="1"/>
        <v>0</v>
      </c>
    </row>
    <row r="40" spans="1:10" x14ac:dyDescent="0.25">
      <c r="A40" s="25"/>
      <c r="B40" s="58"/>
      <c r="C40" s="61"/>
      <c r="D40" s="62"/>
      <c r="E40" s="33"/>
      <c r="F40" s="33"/>
      <c r="G40" s="63"/>
      <c r="H40" s="33"/>
      <c r="I40" s="33"/>
      <c r="J40" s="63"/>
    </row>
    <row r="41" spans="1:10" x14ac:dyDescent="0.25">
      <c r="A41" s="64"/>
      <c r="B41" s="65" t="s">
        <v>34</v>
      </c>
      <c r="C41" s="66"/>
      <c r="D41" s="67"/>
      <c r="E41" s="57">
        <f>SUM(E42:E45)</f>
        <v>0</v>
      </c>
      <c r="F41" s="57">
        <f>SUM(F42:F45)</f>
        <v>0</v>
      </c>
      <c r="G41" s="57">
        <f>SUM(G42:G45)</f>
        <v>0</v>
      </c>
      <c r="H41" s="57">
        <f>SUM(H42:H45)</f>
        <v>0</v>
      </c>
      <c r="I41" s="57">
        <f>SUM(I42:I45)</f>
        <v>0</v>
      </c>
      <c r="J41" s="57">
        <f t="shared" ref="J41:J48" si="2">I41-E41</f>
        <v>0</v>
      </c>
    </row>
    <row r="42" spans="1:10" x14ac:dyDescent="0.25">
      <c r="A42" s="25"/>
      <c r="B42" s="55"/>
      <c r="C42" s="31" t="s">
        <v>19</v>
      </c>
      <c r="D42" s="32"/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57">
        <f t="shared" si="2"/>
        <v>0</v>
      </c>
    </row>
    <row r="43" spans="1:10" x14ac:dyDescent="0.25">
      <c r="A43" s="25"/>
      <c r="B43" s="55"/>
      <c r="C43" s="59" t="s">
        <v>32</v>
      </c>
      <c r="D43" s="60"/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57">
        <f t="shared" si="2"/>
        <v>0</v>
      </c>
    </row>
    <row r="44" spans="1:10" x14ac:dyDescent="0.25">
      <c r="A44" s="25"/>
      <c r="B44" s="58"/>
      <c r="C44" s="31" t="s">
        <v>35</v>
      </c>
      <c r="D44" s="32"/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57">
        <f t="shared" si="2"/>
        <v>0</v>
      </c>
    </row>
    <row r="45" spans="1:10" x14ac:dyDescent="0.25">
      <c r="A45" s="25"/>
      <c r="B45" s="58"/>
      <c r="C45" s="31" t="s">
        <v>26</v>
      </c>
      <c r="D45" s="32"/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57">
        <f t="shared" si="2"/>
        <v>0</v>
      </c>
    </row>
    <row r="46" spans="1:10" x14ac:dyDescent="0.25">
      <c r="A46" s="34"/>
      <c r="B46" s="68"/>
      <c r="C46" s="16"/>
      <c r="D46" s="34"/>
      <c r="E46" s="69"/>
      <c r="F46" s="69"/>
      <c r="G46" s="69"/>
      <c r="H46" s="69"/>
      <c r="I46" s="69"/>
      <c r="J46" s="57">
        <f t="shared" si="2"/>
        <v>0</v>
      </c>
    </row>
    <row r="47" spans="1:10" x14ac:dyDescent="0.25">
      <c r="A47" s="25"/>
      <c r="B47" s="55" t="s">
        <v>36</v>
      </c>
      <c r="C47" s="70"/>
      <c r="D47" s="62"/>
      <c r="E47" s="57">
        <v>0</v>
      </c>
      <c r="F47" s="57">
        <v>105636564.23</v>
      </c>
      <c r="G47" s="57">
        <v>105636564.23</v>
      </c>
      <c r="H47" s="57">
        <v>0</v>
      </c>
      <c r="I47" s="57">
        <v>0</v>
      </c>
      <c r="J47" s="57">
        <f t="shared" si="2"/>
        <v>0</v>
      </c>
    </row>
    <row r="48" spans="1:10" x14ac:dyDescent="0.25">
      <c r="A48" s="25"/>
      <c r="B48" s="58"/>
      <c r="C48" s="31" t="s">
        <v>27</v>
      </c>
      <c r="D48" s="32"/>
      <c r="E48" s="33">
        <v>0</v>
      </c>
      <c r="F48" s="33">
        <v>105636564.23</v>
      </c>
      <c r="G48" s="33">
        <v>105636564.23</v>
      </c>
      <c r="H48" s="33">
        <v>0</v>
      </c>
      <c r="I48" s="33">
        <v>0</v>
      </c>
      <c r="J48" s="57">
        <f t="shared" si="2"/>
        <v>0</v>
      </c>
    </row>
    <row r="49" spans="1:10" x14ac:dyDescent="0.25">
      <c r="A49" s="25"/>
      <c r="B49" s="35"/>
      <c r="C49" s="36"/>
      <c r="D49" s="37"/>
      <c r="E49" s="71"/>
      <c r="F49" s="71"/>
      <c r="G49" s="71"/>
      <c r="H49" s="71"/>
      <c r="I49" s="71"/>
      <c r="J49" s="71"/>
    </row>
    <row r="50" spans="1:10" x14ac:dyDescent="0.25">
      <c r="A50" s="20"/>
      <c r="B50" s="40"/>
      <c r="C50" s="41"/>
      <c r="D50" s="42" t="s">
        <v>28</v>
      </c>
      <c r="E50" s="43">
        <f>SUM(E31,E41,E47)</f>
        <v>481512869.86000001</v>
      </c>
      <c r="F50" s="43">
        <f>SUM(F31,F41,F47)</f>
        <v>189343806.04000002</v>
      </c>
      <c r="G50" s="43">
        <f>SUM(G31,G41,G47)</f>
        <v>670856675.9000001</v>
      </c>
      <c r="H50" s="43">
        <f>SUM(H31,H41,H47)</f>
        <v>437151684.56</v>
      </c>
      <c r="I50" s="43">
        <f>SUM(I31,I41,I47)</f>
        <v>437151684.56</v>
      </c>
      <c r="J50" s="72">
        <v>0</v>
      </c>
    </row>
    <row r="51" spans="1:10" x14ac:dyDescent="0.25">
      <c r="A51" s="45"/>
      <c r="B51" s="46"/>
      <c r="C51" s="46"/>
      <c r="D51" s="46"/>
      <c r="E51" s="73"/>
      <c r="F51" s="73"/>
      <c r="G51" s="74"/>
      <c r="H51" s="49" t="s">
        <v>29</v>
      </c>
      <c r="I51" s="50"/>
      <c r="J51" s="75"/>
    </row>
    <row r="52" spans="1:10" x14ac:dyDescent="0.25">
      <c r="A52" s="1"/>
      <c r="B52" s="61" t="s">
        <v>37</v>
      </c>
      <c r="C52" s="1"/>
      <c r="D52" s="1"/>
      <c r="E52" s="1"/>
      <c r="F52" s="1"/>
      <c r="G52" s="1"/>
      <c r="H52" s="76"/>
      <c r="I52" s="76"/>
      <c r="J52" s="76"/>
    </row>
    <row r="53" spans="1:10" x14ac:dyDescent="0.25">
      <c r="A53" s="1"/>
      <c r="B53" s="61" t="s">
        <v>38</v>
      </c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61" t="s">
        <v>39</v>
      </c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61" t="s">
        <v>40</v>
      </c>
      <c r="C55" s="1"/>
      <c r="D55" s="1"/>
      <c r="E55" s="1"/>
      <c r="F55" s="1"/>
      <c r="G55" s="1"/>
      <c r="H55" s="77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78" t="s">
        <v>41</v>
      </c>
      <c r="C57" s="78"/>
      <c r="D57" s="78"/>
      <c r="E57" s="78"/>
      <c r="F57" s="78"/>
      <c r="G57" s="78"/>
      <c r="H57" s="78"/>
      <c r="I57" s="78"/>
      <c r="J57" s="78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79"/>
      <c r="E60" s="79"/>
      <c r="F60" s="80"/>
      <c r="G60" s="81"/>
      <c r="H60" s="79"/>
      <c r="I60" s="79"/>
      <c r="J60" s="1"/>
    </row>
    <row r="61" spans="1:10" x14ac:dyDescent="0.25">
      <c r="A61" s="1"/>
      <c r="B61" s="1"/>
      <c r="C61" s="1"/>
      <c r="D61" s="82" t="s">
        <v>42</v>
      </c>
      <c r="E61" s="82"/>
      <c r="F61" s="83"/>
      <c r="G61" s="84"/>
      <c r="H61" s="82" t="s">
        <v>43</v>
      </c>
      <c r="I61" s="82"/>
      <c r="J61" s="1"/>
    </row>
    <row r="62" spans="1:10" x14ac:dyDescent="0.25">
      <c r="A62" s="1"/>
      <c r="B62" s="1"/>
      <c r="C62" s="1"/>
      <c r="D62" s="85" t="s">
        <v>44</v>
      </c>
      <c r="E62" s="85"/>
      <c r="F62" s="83"/>
      <c r="G62" s="84"/>
      <c r="H62" s="85" t="s">
        <v>45</v>
      </c>
      <c r="I62" s="85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mergeCells count="47">
    <mergeCell ref="D61:E61"/>
    <mergeCell ref="H61:I61"/>
    <mergeCell ref="D62:E62"/>
    <mergeCell ref="H62:I62"/>
    <mergeCell ref="C45:D45"/>
    <mergeCell ref="C48:D48"/>
    <mergeCell ref="J50:J51"/>
    <mergeCell ref="H51:I51"/>
    <mergeCell ref="B57:J57"/>
    <mergeCell ref="D60:E60"/>
    <mergeCell ref="H60:I60"/>
    <mergeCell ref="C38:D38"/>
    <mergeCell ref="C39:D39"/>
    <mergeCell ref="B41:D41"/>
    <mergeCell ref="C42:D42"/>
    <mergeCell ref="C43:D43"/>
    <mergeCell ref="C44:D44"/>
    <mergeCell ref="C32:D32"/>
    <mergeCell ref="C33:D33"/>
    <mergeCell ref="C34:D34"/>
    <mergeCell ref="C35:D35"/>
    <mergeCell ref="C36:D36"/>
    <mergeCell ref="C37:D37"/>
    <mergeCell ref="B22:D22"/>
    <mergeCell ref="J24:J25"/>
    <mergeCell ref="H25:I25"/>
    <mergeCell ref="B27:D29"/>
    <mergeCell ref="E27:I27"/>
    <mergeCell ref="J27:J28"/>
    <mergeCell ref="B16:D16"/>
    <mergeCell ref="B17:D17"/>
    <mergeCell ref="B18:D18"/>
    <mergeCell ref="B19:D19"/>
    <mergeCell ref="B20:D20"/>
    <mergeCell ref="B21:D21"/>
    <mergeCell ref="B9:D11"/>
    <mergeCell ref="E9:I9"/>
    <mergeCell ref="J9:J10"/>
    <mergeCell ref="B13:D13"/>
    <mergeCell ref="B14:D14"/>
    <mergeCell ref="B15:D15"/>
    <mergeCell ref="B2:J2"/>
    <mergeCell ref="B3:J3"/>
    <mergeCell ref="B4:J4"/>
    <mergeCell ref="B5:J5"/>
    <mergeCell ref="B6:J6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2022-11-10T18:01:44Z</dcterms:created>
  <dcterms:modified xsi:type="dcterms:W3CDTF">2022-11-10T18:02:19Z</dcterms:modified>
</cp:coreProperties>
</file>